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afensw-my.sharepoint.com/personal/melissa_green41_tafensw_edu_au/Documents/Social Procurement/"/>
    </mc:Choice>
  </mc:AlternateContent>
  <xr:revisionPtr revIDLastSave="6" documentId="8_{F85B1601-1121-4014-97DA-8E12DC8B130F}" xr6:coauthVersionLast="47" xr6:coauthVersionMax="47" xr10:uidLastSave="{3533077A-CC79-4C59-B080-43FA830A725B}"/>
  <bookViews>
    <workbookView xWindow="-120" yWindow="-120" windowWidth="29040" windowHeight="15720" activeTab="1" xr2:uid="{84570BAF-22A6-4727-9FB3-CB75E89F91A7}"/>
  </bookViews>
  <sheets>
    <sheet name="Instructions" sheetId="1" r:id="rId1"/>
    <sheet name="Part A - Overview " sheetId="3" r:id="rId2"/>
    <sheet name="Part B - Subcontracting" sheetId="4" r:id="rId3"/>
    <sheet name="Part C - Capability Development" sheetId="6" r:id="rId4"/>
    <sheet name="Data Drawdown" sheetId="2" state="veryHidden" r:id="rId5"/>
  </sheets>
  <definedNames>
    <definedName name="_xlnm.Print_Titles" localSheetId="3">'Part C - Capability Development'!$1:$1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12" i="3"/>
  <c r="D19" i="6" l="1"/>
  <c r="E30" i="3" s="1"/>
  <c r="G42" i="3"/>
  <c r="E28" i="3" s="1"/>
  <c r="E10" i="4"/>
  <c r="E9" i="4"/>
  <c r="E8" i="4"/>
  <c r="E7" i="4"/>
  <c r="E6" i="4"/>
  <c r="G25" i="3"/>
  <c r="G26" i="3" s="1"/>
  <c r="D20" i="4"/>
  <c r="E31" i="3" l="1"/>
  <c r="G28" i="3" l="1"/>
  <c r="G30" i="3"/>
  <c r="G29" i="3"/>
  <c r="G31" i="3" l="1"/>
</calcChain>
</file>

<file path=xl/sharedStrings.xml><?xml version="1.0" encoding="utf-8"?>
<sst xmlns="http://schemas.openxmlformats.org/spreadsheetml/2006/main" count="85" uniqueCount="76">
  <si>
    <t>This template indicates the required information.  Other formats are acceptable if all aspects are addressed.</t>
  </si>
  <si>
    <t>Yes</t>
  </si>
  <si>
    <t>No</t>
  </si>
  <si>
    <t>Please select</t>
  </si>
  <si>
    <t>Please indicate how your business is recognised as an Aboriginal Business</t>
  </si>
  <si>
    <t>Supply Nation - Registered</t>
  </si>
  <si>
    <t>Supply Nation - Certified</t>
  </si>
  <si>
    <t>NSW Indigenous Chamber of Commerce (ICC)</t>
  </si>
  <si>
    <t>None of the Above</t>
  </si>
  <si>
    <t>Lease of land adjacent to project site</t>
  </si>
  <si>
    <t>Please indicate any exclusion items that you would like to negotiate (if applicable)</t>
  </si>
  <si>
    <t>Hire of Construction machinery</t>
  </si>
  <si>
    <t xml:space="preserve">Other:  </t>
  </si>
  <si>
    <t>Estimated Project value prior to exclusions</t>
  </si>
  <si>
    <t>Number</t>
  </si>
  <si>
    <t>Percentage</t>
  </si>
  <si>
    <t>Apprentices, cadets or trainees FTE</t>
  </si>
  <si>
    <t>Subcontracting Workforce</t>
  </si>
  <si>
    <t>Subcontracted Aboriginal FTE</t>
  </si>
  <si>
    <t>Subcontracted Local FTE</t>
  </si>
  <si>
    <t>Total Subcontracted Fulltime Equivalent (FTE)</t>
  </si>
  <si>
    <t>Please explain how the estimated value has been calculated:</t>
  </si>
  <si>
    <t>Aboriginal Participation Details</t>
  </si>
  <si>
    <t>Instructions</t>
  </si>
  <si>
    <t>Sections of the reporting tabs that are shaded grey will auto-populate and you don't need to input any details there</t>
  </si>
  <si>
    <t xml:space="preserve">Once completed, please upload to Ariba RFP event prior to the close date. </t>
  </si>
  <si>
    <t>How many Aboriginal full time employees are engaged?</t>
  </si>
  <si>
    <t>Aboriginal Employee Name</t>
  </si>
  <si>
    <t>Hours worked per week</t>
  </si>
  <si>
    <t>Job Title</t>
  </si>
  <si>
    <t>Other</t>
  </si>
  <si>
    <t>Business Name &amp; ACN/ABN</t>
  </si>
  <si>
    <t>Aboriginal Subcontractor Cost</t>
  </si>
  <si>
    <t>Services Provided</t>
  </si>
  <si>
    <t>Salary costed to Project</t>
  </si>
  <si>
    <t>Total</t>
  </si>
  <si>
    <t>Education, Training &amp; Capability Building Item</t>
  </si>
  <si>
    <t>Details</t>
  </si>
  <si>
    <t>Costings</t>
  </si>
  <si>
    <t>What is the total full time employment engagement (include Subcontractors)?</t>
  </si>
  <si>
    <t xml:space="preserve">If you need additional rows to record extra information about your APP engagements, please insert these in the light blue areas. </t>
  </si>
  <si>
    <t>Aboriginal employment FTE ratio:</t>
  </si>
  <si>
    <t>Part B - Subcontracting to Aboriginal Business</t>
  </si>
  <si>
    <t>TOTAL</t>
  </si>
  <si>
    <t>Project value directed towards Aboriginal businesses through sub-contracting.</t>
  </si>
  <si>
    <t>Direct employment of Aboriginal people within the project workforce across the life of the project.</t>
  </si>
  <si>
    <t>Project value directed toward capability and capacity building of Aboriginal people or businesses</t>
  </si>
  <si>
    <t>Are you an Aboriginal Business?</t>
  </si>
  <si>
    <t>Please select how your Aboriginal business is recognised?</t>
  </si>
  <si>
    <t>Direct Aboriginal Employment Cost FTE/Project Cost %</t>
  </si>
  <si>
    <t>Subcontracting Aboriginal Cost/Project Cost  %</t>
  </si>
  <si>
    <t>Capability Development Cost/Project Cost %</t>
  </si>
  <si>
    <t>If allocating any Aboriginal participation requirement to education, training, or capability building for Aboriginal staff or businesses, specify the portion directed to these activities.</t>
  </si>
  <si>
    <t xml:space="preserve"> If yes, provide details of the project, contracting agency, requirements, and performance against commitments. (e.g. were the targets met, and if not, please explain why).</t>
  </si>
  <si>
    <t>Has your business ever been subject to Aboriginal participation requirements on a NSW Government project?:</t>
  </si>
  <si>
    <t xml:space="preserve">Overview </t>
  </si>
  <si>
    <r>
      <rPr>
        <b/>
        <sz val="11"/>
        <color theme="0"/>
        <rFont val="Calibri"/>
        <family val="2"/>
      </rPr>
      <t>Please explain ways that you plan to engage training and development with Aboriginal employees.</t>
    </r>
    <r>
      <rPr>
        <sz val="11"/>
        <color theme="0"/>
        <rFont val="Calibri"/>
        <family val="2"/>
      </rPr>
      <t xml:space="preserve"> </t>
    </r>
    <r>
      <rPr>
        <i/>
        <sz val="11"/>
        <color theme="0"/>
        <rFont val="Calibri"/>
        <family val="2"/>
      </rPr>
      <t>For example, a mentoring or professional development program for Aboriginal employees, commitment to building cultural capability within the workplace which may include training of existing staff or working with Reconciliation Australia to agree a Reconciliation Action Plan.</t>
    </r>
  </si>
  <si>
    <r>
      <rPr>
        <b/>
        <sz val="11"/>
        <color theme="0"/>
        <rFont val="Calibri"/>
        <family val="2"/>
      </rPr>
      <t>Please explain ways that you plan to build capability for Aboriginal businesses that are contributing directly to the project.</t>
    </r>
    <r>
      <rPr>
        <sz val="11"/>
        <color theme="0"/>
        <rFont val="Calibri"/>
        <family val="2"/>
      </rPr>
      <t xml:space="preserve"> </t>
    </r>
    <r>
      <rPr>
        <i/>
        <sz val="11"/>
        <color theme="0"/>
        <rFont val="Calibri"/>
        <family val="2"/>
      </rPr>
      <t>For example, supplier diversity programs, business mentoring programs, assessing local Aboriginal business capability.</t>
    </r>
  </si>
  <si>
    <r>
      <rPr>
        <b/>
        <sz val="11"/>
        <color theme="0"/>
        <rFont val="Calibri"/>
        <family val="2"/>
      </rPr>
      <t>Please clearly identify opportunities for Aboriginal businesses in your supply chain and the methods for identifying Aboriginal businesses.</t>
    </r>
    <r>
      <rPr>
        <sz val="11"/>
        <color theme="0"/>
        <rFont val="Calibri"/>
        <family val="2"/>
      </rPr>
      <t xml:space="preserve">
</t>
    </r>
    <r>
      <rPr>
        <i/>
        <sz val="11"/>
        <color theme="0"/>
        <rFont val="Calibri"/>
        <family val="2"/>
      </rPr>
      <t>An example would be to demonstrate an existing relationship with an aboriginal stakeholder group such as Indigenous Chamber of Commerce (ICC) or Supply Nation or a commit to developing a work relationship with specified stakeholders by a certain date if successful</t>
    </r>
  </si>
  <si>
    <r>
      <t xml:space="preserve">Populate the </t>
    </r>
    <r>
      <rPr>
        <b/>
        <sz val="11"/>
        <color theme="0"/>
        <rFont val="Calibri"/>
        <family val="2"/>
      </rPr>
      <t>light blue</t>
    </r>
    <r>
      <rPr>
        <sz val="11"/>
        <color theme="0"/>
        <rFont val="Calibri"/>
        <family val="2"/>
      </rPr>
      <t xml:space="preserve"> sections in each component of the Participation Plan to record the details of your APP.</t>
    </r>
  </si>
  <si>
    <r>
      <rPr>
        <b/>
        <sz val="11"/>
        <color theme="0"/>
        <rFont val="Calibri"/>
        <family val="2"/>
      </rPr>
      <t>Overview</t>
    </r>
    <r>
      <rPr>
        <sz val="11"/>
        <color theme="0"/>
        <rFont val="Calibri"/>
        <family val="2"/>
      </rPr>
      <t xml:space="preserve">
The Aboriginal Procurement Policy requires that suppliers submit an Aboriginal Participation Plan </t>
    </r>
    <r>
      <rPr>
        <b/>
        <sz val="11"/>
        <color theme="0"/>
        <rFont val="Calibri"/>
        <family val="2"/>
      </rPr>
      <t>(APP)</t>
    </r>
    <r>
      <rPr>
        <sz val="11"/>
        <color theme="0"/>
        <rFont val="Calibri"/>
        <family val="2"/>
      </rPr>
      <t xml:space="preserve"> for all projects valued at $7.5m or above with their RFx documents. This plan is the supplier’s commitment to Aboriginal participation on the project. 
</t>
    </r>
    <r>
      <rPr>
        <b/>
        <sz val="11"/>
        <color theme="0"/>
        <rFont val="Calibri"/>
        <family val="2"/>
      </rPr>
      <t>Please Note:</t>
    </r>
    <r>
      <rPr>
        <sz val="11"/>
        <color theme="0"/>
        <rFont val="Calibri"/>
        <family val="2"/>
      </rPr>
      <t xml:space="preserve">  The APP will be finalised with TAFE NSW upon contract award and suppliers will be required to report progress against the plan quarterly.</t>
    </r>
  </si>
  <si>
    <t>Total:</t>
  </si>
  <si>
    <t>Overall Targeted APP % of Contract Value</t>
  </si>
  <si>
    <t xml:space="preserve">TAFE NSW Responsible Supply Chains </t>
  </si>
  <si>
    <t>Click on the below links to access each component of the Participation Plan:</t>
  </si>
  <si>
    <t>Aboriginal Participation Plan - Template</t>
  </si>
  <si>
    <t>e.g. Estimated hourly rate multiplied by hours x week x week per year x years of engagement for project</t>
  </si>
  <si>
    <t>Estimated Project value less exclusions</t>
  </si>
  <si>
    <t>Aboriginal participation requirements may be met in any of all of these ways:</t>
  </si>
  <si>
    <t>How many Subcontracted Aboriginal full time employees are engaged?</t>
  </si>
  <si>
    <t xml:space="preserve">If subcontracting any Aboriginal participation requirement, your plan must include the portion allocated to Aboriginal businesses via subcontracting.
</t>
  </si>
  <si>
    <t>Part A - Overview of Participation Commitment</t>
  </si>
  <si>
    <t>Part A  - Overview of Participation Commitment</t>
  </si>
  <si>
    <t>Part C - Capability Building of Aboriginal People or Business</t>
  </si>
  <si>
    <t>Part C - Capability Building of Aboriginal People or Businesses</t>
  </si>
  <si>
    <t xml:space="preserve">Components of Participation Plan: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</si>
</sst>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8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4" tint="0.59999389629810485"/>
      <name val="Aptos Narrow"/>
      <family val="2"/>
      <scheme val="minor"/>
    </font>
    <font>
      <b/>
      <sz val="11"/>
      <color theme="4" tint="0.59999389629810485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u/>
      <sz val="11"/>
      <color theme="4" tint="0.59999389629810485"/>
      <name val="Calibri"/>
      <family val="2"/>
    </font>
    <font>
      <u/>
      <sz val="11"/>
      <color theme="0"/>
      <name val="Calibri"/>
      <family val="2"/>
    </font>
    <font>
      <i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9393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9">
    <xf numFmtId="0" fontId="0" fillId="0" borderId="0" xfId="0"/>
    <xf numFmtId="0" fontId="0" fillId="2" borderId="0" xfId="0" applyFill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vertical="center"/>
    </xf>
    <xf numFmtId="0" fontId="0" fillId="6" borderId="0" xfId="0" applyFill="1" applyAlignment="1">
      <alignment horizontal="left" wrapText="1"/>
    </xf>
    <xf numFmtId="0" fontId="5" fillId="4" borderId="10" xfId="0" applyFont="1" applyFill="1" applyBorder="1"/>
    <xf numFmtId="0" fontId="9" fillId="4" borderId="8" xfId="0" applyFont="1" applyFill="1" applyBorder="1"/>
    <xf numFmtId="0" fontId="9" fillId="4" borderId="0" xfId="0" applyFont="1" applyFill="1"/>
    <xf numFmtId="0" fontId="9" fillId="4" borderId="9" xfId="0" applyFont="1" applyFill="1" applyBorder="1"/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right"/>
    </xf>
    <xf numFmtId="0" fontId="13" fillId="4" borderId="0" xfId="0" applyFont="1" applyFill="1"/>
    <xf numFmtId="9" fontId="14" fillId="2" borderId="1" xfId="2" applyFont="1" applyFill="1" applyBorder="1" applyAlignment="1">
      <alignment horizontal="center"/>
    </xf>
    <xf numFmtId="0" fontId="9" fillId="4" borderId="5" xfId="0" applyFont="1" applyFill="1" applyBorder="1" applyAlignment="1">
      <alignment horizontal="right"/>
    </xf>
    <xf numFmtId="0" fontId="13" fillId="4" borderId="6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6" fillId="3" borderId="8" xfId="0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164" fontId="14" fillId="5" borderId="1" xfId="0" applyNumberFormat="1" applyFont="1" applyFill="1" applyBorder="1" applyProtection="1">
      <protection locked="0"/>
    </xf>
    <xf numFmtId="0" fontId="9" fillId="3" borderId="2" xfId="0" applyFont="1" applyFill="1" applyBorder="1"/>
    <xf numFmtId="0" fontId="9" fillId="3" borderId="3" xfId="0" applyFont="1" applyFill="1" applyBorder="1"/>
    <xf numFmtId="164" fontId="9" fillId="3" borderId="3" xfId="1" applyNumberFormat="1" applyFont="1" applyFill="1" applyBorder="1" applyProtection="1"/>
    <xf numFmtId="0" fontId="9" fillId="3" borderId="4" xfId="0" applyFont="1" applyFill="1" applyBorder="1"/>
    <xf numFmtId="0" fontId="9" fillId="3" borderId="8" xfId="0" applyFont="1" applyFill="1" applyBorder="1"/>
    <xf numFmtId="0" fontId="13" fillId="3" borderId="0" xfId="0" applyFont="1" applyFill="1"/>
    <xf numFmtId="0" fontId="13" fillId="3" borderId="9" xfId="0" applyFont="1" applyFill="1" applyBorder="1"/>
    <xf numFmtId="164" fontId="14" fillId="2" borderId="1" xfId="0" applyNumberFormat="1" applyFont="1" applyFill="1" applyBorder="1"/>
    <xf numFmtId="164" fontId="17" fillId="2" borderId="1" xfId="0" applyNumberFormat="1" applyFont="1" applyFill="1" applyBorder="1" applyAlignment="1">
      <alignment vertical="center" wrapText="1"/>
    </xf>
    <xf numFmtId="0" fontId="18" fillId="3" borderId="6" xfId="0" applyFont="1" applyFill="1" applyBorder="1"/>
    <xf numFmtId="0" fontId="6" fillId="6" borderId="0" xfId="0" applyFont="1" applyFill="1" applyAlignment="1">
      <alignment horizontal="right" wrapText="1"/>
    </xf>
    <xf numFmtId="0" fontId="13" fillId="6" borderId="0" xfId="0" applyFont="1" applyFill="1"/>
    <xf numFmtId="164" fontId="6" fillId="6" borderId="0" xfId="0" applyNumberFormat="1" applyFont="1" applyFill="1" applyAlignment="1">
      <alignment vertical="center" wrapText="1"/>
    </xf>
    <xf numFmtId="0" fontId="0" fillId="3" borderId="0" xfId="0" applyFill="1"/>
    <xf numFmtId="0" fontId="0" fillId="6" borderId="0" xfId="0" applyFill="1" applyAlignment="1">
      <alignment horizontal="left" vertical="center" wrapText="1"/>
    </xf>
    <xf numFmtId="0" fontId="13" fillId="3" borderId="7" xfId="0" applyFont="1" applyFill="1" applyBorder="1"/>
    <xf numFmtId="0" fontId="0" fillId="6" borderId="0" xfId="0" applyFill="1" applyAlignment="1">
      <alignment vertical="center" wrapText="1"/>
    </xf>
    <xf numFmtId="0" fontId="2" fillId="6" borderId="0" xfId="0" applyFont="1" applyFill="1" applyAlignment="1">
      <alignment vertical="center"/>
    </xf>
    <xf numFmtId="164" fontId="2" fillId="6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165" fontId="2" fillId="6" borderId="0" xfId="0" applyNumberFormat="1" applyFont="1" applyFill="1"/>
    <xf numFmtId="0" fontId="10" fillId="6" borderId="0" xfId="0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15" fillId="3" borderId="8" xfId="3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top"/>
    </xf>
    <xf numFmtId="0" fontId="6" fillId="3" borderId="9" xfId="0" applyFont="1" applyFill="1" applyBorder="1"/>
    <xf numFmtId="0" fontId="6" fillId="3" borderId="7" xfId="0" applyFont="1" applyFill="1" applyBorder="1"/>
    <xf numFmtId="0" fontId="10" fillId="4" borderId="8" xfId="0" applyFont="1" applyFill="1" applyBorder="1" applyAlignment="1">
      <alignment horizontal="center"/>
    </xf>
    <xf numFmtId="9" fontId="17" fillId="5" borderId="1" xfId="0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64" fontId="14" fillId="5" borderId="1" xfId="1" applyNumberFormat="1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164" fontId="13" fillId="5" borderId="1" xfId="1" applyNumberFormat="1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Protection="1">
      <protection locked="0"/>
    </xf>
    <xf numFmtId="164" fontId="14" fillId="5" borderId="1" xfId="1" applyNumberFormat="1" applyFont="1" applyFill="1" applyBorder="1" applyProtection="1">
      <protection locked="0"/>
    </xf>
    <xf numFmtId="164" fontId="14" fillId="2" borderId="1" xfId="1" applyNumberFormat="1" applyFont="1" applyFill="1" applyBorder="1"/>
    <xf numFmtId="0" fontId="10" fillId="4" borderId="12" xfId="0" applyFont="1" applyFill="1" applyBorder="1" applyAlignment="1">
      <alignment horizontal="right"/>
    </xf>
    <xf numFmtId="0" fontId="9" fillId="3" borderId="8" xfId="0" applyFont="1" applyFill="1" applyBorder="1" applyProtection="1">
      <protection locked="0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8" xfId="0" applyFont="1" applyFill="1" applyBorder="1"/>
    <xf numFmtId="0" fontId="10" fillId="3" borderId="5" xfId="0" applyFont="1" applyFill="1" applyBorder="1"/>
    <xf numFmtId="0" fontId="9" fillId="3" borderId="6" xfId="0" applyFont="1" applyFill="1" applyBorder="1"/>
    <xf numFmtId="0" fontId="19" fillId="3" borderId="8" xfId="3" applyFont="1" applyFill="1" applyBorder="1" applyProtection="1"/>
    <xf numFmtId="0" fontId="19" fillId="3" borderId="8" xfId="3" quotePrefix="1" applyFont="1" applyFill="1" applyBorder="1" applyAlignment="1" applyProtection="1">
      <alignment horizontal="left" wrapText="1"/>
    </xf>
    <xf numFmtId="0" fontId="20" fillId="3" borderId="5" xfId="3" quotePrefix="1" applyFont="1" applyFill="1" applyBorder="1" applyAlignment="1" applyProtection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right"/>
    </xf>
    <xf numFmtId="0" fontId="17" fillId="3" borderId="0" xfId="0" applyFont="1" applyFill="1" applyAlignment="1">
      <alignment horizontal="left" vertical="top" wrapText="1"/>
    </xf>
    <xf numFmtId="0" fontId="14" fillId="5" borderId="1" xfId="0" applyFont="1" applyFill="1" applyBorder="1" applyAlignment="1" applyProtection="1">
      <alignment horizontal="right"/>
      <protection locked="0"/>
    </xf>
    <xf numFmtId="0" fontId="13" fillId="3" borderId="0" xfId="0" applyFont="1" applyFill="1" applyAlignment="1">
      <alignment horizontal="right"/>
    </xf>
    <xf numFmtId="0" fontId="14" fillId="2" borderId="1" xfId="0" applyFont="1" applyFill="1" applyBorder="1" applyAlignment="1">
      <alignment horizontal="right"/>
    </xf>
    <xf numFmtId="9" fontId="14" fillId="2" borderId="1" xfId="2" applyFont="1" applyFill="1" applyBorder="1" applyAlignment="1" applyProtection="1">
      <alignment horizontal="right"/>
    </xf>
    <xf numFmtId="0" fontId="14" fillId="3" borderId="9" xfId="0" applyFont="1" applyFill="1" applyBorder="1" applyAlignment="1">
      <alignment horizontal="right"/>
    </xf>
    <xf numFmtId="0" fontId="9" fillId="3" borderId="8" xfId="0" applyFont="1" applyFill="1" applyBorder="1" applyAlignment="1">
      <alignment vertical="center" wrapText="1"/>
    </xf>
    <xf numFmtId="0" fontId="10" fillId="3" borderId="0" xfId="0" applyFont="1" applyFill="1" applyAlignment="1">
      <alignment horizontal="right" vertical="center"/>
    </xf>
    <xf numFmtId="164" fontId="14" fillId="2" borderId="1" xfId="0" applyNumberFormat="1" applyFont="1" applyFill="1" applyBorder="1" applyAlignment="1" applyProtection="1">
      <alignment vertical="center" wrapText="1"/>
      <protection locked="0"/>
    </xf>
    <xf numFmtId="0" fontId="13" fillId="3" borderId="0" xfId="0" applyFont="1" applyFill="1" applyAlignment="1">
      <alignment horizontal="right" vertical="center"/>
    </xf>
    <xf numFmtId="165" fontId="14" fillId="2" borderId="1" xfId="2" applyNumberFormat="1" applyFont="1" applyFill="1" applyBorder="1" applyAlignment="1" applyProtection="1">
      <alignment horizontal="right"/>
    </xf>
    <xf numFmtId="164" fontId="14" fillId="2" borderId="13" xfId="0" applyNumberFormat="1" applyFont="1" applyFill="1" applyBorder="1" applyAlignment="1" applyProtection="1">
      <alignment vertical="center" wrapText="1"/>
      <protection locked="0"/>
    </xf>
    <xf numFmtId="165" fontId="14" fillId="2" borderId="13" xfId="2" applyNumberFormat="1" applyFont="1" applyFill="1" applyBorder="1" applyAlignment="1" applyProtection="1">
      <alignment horizontal="right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165" fontId="14" fillId="2" borderId="12" xfId="0" applyNumberFormat="1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vertical="center" wrapText="1"/>
      <protection locked="0"/>
    </xf>
    <xf numFmtId="164" fontId="13" fillId="5" borderId="1" xfId="1" applyNumberFormat="1" applyFont="1" applyFill="1" applyBorder="1" applyProtection="1">
      <protection locked="0"/>
    </xf>
    <xf numFmtId="0" fontId="13" fillId="3" borderId="10" xfId="0" applyFont="1" applyFill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164" fontId="14" fillId="2" borderId="1" xfId="1" applyNumberFormat="1" applyFont="1" applyFill="1" applyBorder="1" applyProtection="1"/>
    <xf numFmtId="0" fontId="1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164" fontId="14" fillId="6" borderId="0" xfId="1" applyNumberFormat="1" applyFont="1" applyFill="1" applyBorder="1" applyProtection="1"/>
    <xf numFmtId="0" fontId="10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5" fillId="3" borderId="8" xfId="3" applyFont="1" applyFill="1" applyBorder="1" applyAlignment="1">
      <alignment horizontal="left" vertical="center"/>
    </xf>
    <xf numFmtId="0" fontId="15" fillId="3" borderId="0" xfId="3" applyFont="1" applyFill="1" applyBorder="1" applyAlignment="1">
      <alignment horizontal="left" vertical="center"/>
    </xf>
    <xf numFmtId="0" fontId="15" fillId="3" borderId="9" xfId="3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 applyProtection="1">
      <alignment horizontal="left" vertical="center" wrapText="1"/>
      <protection locked="0"/>
    </xf>
    <xf numFmtId="0" fontId="21" fillId="5" borderId="3" xfId="0" applyFont="1" applyFill="1" applyBorder="1" applyAlignment="1" applyProtection="1">
      <alignment horizontal="left" vertical="center" wrapText="1"/>
      <protection locked="0"/>
    </xf>
    <xf numFmtId="0" fontId="21" fillId="5" borderId="4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Alignment="1" applyProtection="1">
      <alignment horizontal="left" vertical="center" wrapText="1"/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0" fontId="21" fillId="5" borderId="5" xfId="0" applyFont="1" applyFill="1" applyBorder="1" applyAlignment="1" applyProtection="1">
      <alignment horizontal="left" vertical="center" wrapText="1"/>
      <protection locked="0"/>
    </xf>
    <xf numFmtId="0" fontId="21" fillId="5" borderId="6" xfId="0" applyFont="1" applyFill="1" applyBorder="1" applyAlignment="1" applyProtection="1">
      <alignment horizontal="left" vertical="center" wrapText="1"/>
      <protection locked="0"/>
    </xf>
    <xf numFmtId="0" fontId="21" fillId="5" borderId="7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0" fontId="12" fillId="6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0" fontId="13" fillId="5" borderId="4" xfId="0" applyFont="1" applyFill="1" applyBorder="1" applyAlignment="1" applyProtection="1">
      <alignment horizontal="left" vertical="center" wrapText="1"/>
      <protection locked="0"/>
    </xf>
    <xf numFmtId="0" fontId="13" fillId="5" borderId="8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 applyProtection="1">
      <alignment horizontal="left" vertical="center" wrapText="1"/>
      <protection locked="0"/>
    </xf>
    <xf numFmtId="0" fontId="13" fillId="5" borderId="6" xfId="0" applyFont="1" applyFill="1" applyBorder="1" applyAlignment="1" applyProtection="1">
      <alignment horizontal="left" vertical="center" wrapText="1"/>
      <protection locked="0"/>
    </xf>
    <xf numFmtId="0" fontId="13" fillId="5" borderId="7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4" fillId="5" borderId="1" xfId="0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top" wrapText="1"/>
      <protection locked="0"/>
    </xf>
    <xf numFmtId="0" fontId="14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10" xfId="0" applyFont="1" applyFill="1" applyBorder="1" applyAlignment="1" applyProtection="1">
      <alignment horizontal="center"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>
      <alignment horizontal="right" vertical="top" wrapText="1"/>
    </xf>
    <xf numFmtId="0" fontId="10" fillId="4" borderId="12" xfId="0" applyFont="1" applyFill="1" applyBorder="1" applyAlignment="1">
      <alignment horizontal="right" vertical="top" wrapText="1"/>
    </xf>
    <xf numFmtId="0" fontId="10" fillId="6" borderId="0" xfId="0" applyFont="1" applyFill="1" applyAlignment="1">
      <alignment horizontal="center"/>
    </xf>
    <xf numFmtId="0" fontId="14" fillId="5" borderId="10" xfId="0" applyFont="1" applyFill="1" applyBorder="1" applyAlignment="1" applyProtection="1">
      <alignment horizontal="left" vertical="top" wrapText="1"/>
      <protection locked="0"/>
    </xf>
    <xf numFmtId="0" fontId="14" fillId="5" borderId="11" xfId="0" applyFont="1" applyFill="1" applyBorder="1" applyAlignment="1" applyProtection="1">
      <alignment horizontal="left" vertical="top" wrapText="1"/>
      <protection locked="0"/>
    </xf>
    <xf numFmtId="0" fontId="14" fillId="5" borderId="12" xfId="0" applyFont="1" applyFill="1" applyBorder="1" applyAlignment="1" applyProtection="1">
      <alignment horizontal="left" vertical="top" wrapText="1"/>
      <protection locked="0"/>
    </xf>
    <xf numFmtId="0" fontId="12" fillId="6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9393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3016526</xdr:colOff>
      <xdr:row>0</xdr:row>
      <xdr:rowOff>163168</xdr:rowOff>
    </xdr:from>
    <xdr:to>
      <xdr:col>4</xdr:col>
      <xdr:colOff>4940675</xdr:colOff>
      <xdr:row>0</xdr:row>
      <xdr:rowOff>505709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04195-48B9-43E5-A2B3-5BAD2DFC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676" y="163168"/>
          <a:ext cx="1927324" cy="342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171450</xdr:rowOff>
        </xdr:from>
        <xdr:to>
          <xdr:col>1</xdr:col>
          <xdr:colOff>400050</xdr:colOff>
          <xdr:row>7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171450</xdr:rowOff>
        </xdr:from>
        <xdr:to>
          <xdr:col>1</xdr:col>
          <xdr:colOff>400050</xdr:colOff>
          <xdr:row>6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0</xdr:rowOff>
        </xdr:from>
        <xdr:to>
          <xdr:col>1</xdr:col>
          <xdr:colOff>409575</xdr:colOff>
          <xdr:row>5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2095499</xdr:colOff>
      <xdr:row>0</xdr:row>
      <xdr:rowOff>107949</xdr:rowOff>
    </xdr:from>
    <xdr:to>
      <xdr:col>6</xdr:col>
      <xdr:colOff>1325101</xdr:colOff>
      <xdr:row>0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A6338-FC15-41DD-A38E-5B17FEDF4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399" y="107949"/>
          <a:ext cx="1604502" cy="2730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1381125</xdr:colOff>
      <xdr:row>0</xdr:row>
      <xdr:rowOff>104775</xdr:rowOff>
    </xdr:from>
    <xdr:to>
      <xdr:col>4</xdr:col>
      <xdr:colOff>2988802</xdr:colOff>
      <xdr:row>0</xdr:row>
      <xdr:rowOff>381001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C64B37-B2D5-4E35-A096-2DF8560F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104775"/>
          <a:ext cx="1607677" cy="2762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1552575</xdr:colOff>
      <xdr:row>0</xdr:row>
      <xdr:rowOff>139701</xdr:rowOff>
    </xdr:from>
    <xdr:to>
      <xdr:col>3</xdr:col>
      <xdr:colOff>3160252</xdr:colOff>
      <xdr:row>0</xdr:row>
      <xdr:rowOff>434977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63A1B2-FE5F-46A6-8009-9B9A332D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39701"/>
          <a:ext cx="1607677" cy="2984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2B5DDA-D081-484D-8775-5980F9B320E9}" name="Table1" displayName="Table1" ref="A1:A3" totalsRowShown="0">
  <autoFilter ref="A1:A3" xr:uid="{AF2B5DDA-D081-484D-8775-5980F9B320E9}"/>
  <tableColumns count="1">
    <tableColumn id="1" xr3:uid="{11152526-FD4E-438E-A576-04D2F514D610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AAE110-97DB-4F13-97D3-0F640B5459B6}" name="Table2" displayName="Table2" ref="A7:A11" totalsRowShown="0">
  <autoFilter ref="A7:A11" xr:uid="{0AAAE110-97DB-4F13-97D3-0F640B5459B6}"/>
  <tableColumns count="1">
    <tableColumn id="1" xr3:uid="{6D69E7FE-61FE-429A-BEA2-DF61492C6497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fensw.edu.au/partnerships/suppliers/procurement-initiativ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249B-6C3C-4E1B-9840-F985EA3B85F5}">
  <sheetPr codeName="Sheet1">
    <tabColor theme="1" tint="0.14999847407452621"/>
  </sheetPr>
  <dimension ref="A1:K21"/>
  <sheetViews>
    <sheetView showGridLines="0" zoomScaleNormal="100" workbookViewId="0"/>
  </sheetViews>
  <sheetFormatPr defaultColWidth="9.140625" defaultRowHeight="15" x14ac:dyDescent="0.25"/>
  <cols>
    <col min="1" max="1" width="2.42578125" style="2" customWidth="1"/>
    <col min="2" max="2" width="6.5703125" style="2" customWidth="1"/>
    <col min="3" max="3" width="13.28515625" style="2" customWidth="1"/>
    <col min="4" max="4" width="22.140625" style="2" customWidth="1"/>
    <col min="5" max="5" width="71.7109375" style="2" customWidth="1"/>
    <col min="6" max="6" width="2.7109375" style="2" customWidth="1"/>
    <col min="7" max="9" width="9.140625" style="2"/>
    <col min="10" max="10" width="8.28515625" style="2" customWidth="1"/>
    <col min="11" max="11" width="7" style="2" customWidth="1"/>
    <col min="12" max="12" width="3.28515625" style="2" customWidth="1"/>
    <col min="13" max="16384" width="9.140625" style="2"/>
  </cols>
  <sheetData>
    <row r="1" spans="1:11" ht="51" customHeight="1" x14ac:dyDescent="0.25"/>
    <row r="2" spans="1:11" ht="50.25" customHeight="1" x14ac:dyDescent="0.25">
      <c r="B2" s="138" t="s">
        <v>65</v>
      </c>
      <c r="C2" s="139"/>
      <c r="D2" s="139"/>
      <c r="E2" s="140"/>
      <c r="F2" s="3"/>
      <c r="G2" s="3"/>
      <c r="H2" s="3"/>
      <c r="I2" s="3"/>
      <c r="J2" s="3"/>
      <c r="K2" s="3"/>
    </row>
    <row r="3" spans="1:11" ht="15" customHeight="1" x14ac:dyDescent="0.25">
      <c r="B3" s="141" t="s">
        <v>60</v>
      </c>
      <c r="C3" s="142"/>
      <c r="D3" s="142"/>
      <c r="E3" s="143"/>
      <c r="F3" s="4"/>
      <c r="G3" s="4"/>
      <c r="H3" s="4"/>
      <c r="I3" s="4"/>
      <c r="J3" s="4"/>
      <c r="K3" s="4"/>
    </row>
    <row r="4" spans="1:11" ht="66.75" customHeight="1" x14ac:dyDescent="0.25">
      <c r="B4" s="141"/>
      <c r="C4" s="142"/>
      <c r="D4" s="142"/>
      <c r="E4" s="143"/>
      <c r="F4" s="4"/>
      <c r="G4" s="137"/>
      <c r="H4" s="137"/>
      <c r="I4" s="137"/>
      <c r="J4" s="137"/>
      <c r="K4" s="137"/>
    </row>
    <row r="5" spans="1:11" ht="25.5" customHeight="1" x14ac:dyDescent="0.25">
      <c r="B5" s="144" t="s">
        <v>0</v>
      </c>
      <c r="C5" s="145"/>
      <c r="D5" s="145"/>
      <c r="E5" s="146"/>
      <c r="F5" s="5"/>
      <c r="G5" s="5"/>
      <c r="H5" s="5"/>
      <c r="I5" s="5"/>
      <c r="J5" s="5"/>
      <c r="K5" s="5"/>
    </row>
    <row r="6" spans="1:11" x14ac:dyDescent="0.25">
      <c r="A6" s="6"/>
      <c r="B6" s="131" t="s">
        <v>75</v>
      </c>
      <c r="C6" s="132"/>
      <c r="D6" s="132"/>
      <c r="E6" s="133"/>
      <c r="F6" s="7"/>
    </row>
    <row r="7" spans="1:11" ht="20.100000000000001" customHeight="1" x14ac:dyDescent="0.25">
      <c r="A7" s="6"/>
      <c r="B7" s="59" t="s">
        <v>64</v>
      </c>
      <c r="C7" s="60"/>
      <c r="D7" s="60"/>
      <c r="E7" s="61"/>
      <c r="F7" s="7"/>
    </row>
    <row r="8" spans="1:11" x14ac:dyDescent="0.25">
      <c r="A8" s="6"/>
      <c r="B8" s="134" t="s">
        <v>71</v>
      </c>
      <c r="C8" s="135"/>
      <c r="D8" s="135"/>
      <c r="E8" s="136"/>
      <c r="F8" s="7"/>
    </row>
    <row r="9" spans="1:11" x14ac:dyDescent="0.25">
      <c r="A9" s="6"/>
      <c r="B9" s="62" t="s">
        <v>42</v>
      </c>
      <c r="C9" s="63"/>
      <c r="D9" s="63"/>
      <c r="E9" s="64"/>
      <c r="F9" s="7"/>
    </row>
    <row r="10" spans="1:11" x14ac:dyDescent="0.25">
      <c r="A10" s="6"/>
      <c r="B10" s="62" t="s">
        <v>74</v>
      </c>
      <c r="C10" s="63"/>
      <c r="D10" s="63"/>
      <c r="E10" s="64"/>
      <c r="F10" s="7"/>
    </row>
    <row r="11" spans="1:11" x14ac:dyDescent="0.25">
      <c r="A11" s="6"/>
      <c r="B11" s="59"/>
      <c r="C11" s="60"/>
      <c r="D11" s="60"/>
      <c r="E11" s="61"/>
      <c r="F11" s="7"/>
    </row>
    <row r="12" spans="1:11" ht="21.6" customHeight="1" x14ac:dyDescent="0.25">
      <c r="A12" s="8"/>
      <c r="B12" s="65" t="s">
        <v>23</v>
      </c>
      <c r="C12" s="66"/>
      <c r="D12" s="66"/>
      <c r="E12" s="67"/>
      <c r="F12" s="9"/>
      <c r="G12" s="9"/>
      <c r="H12" s="9"/>
      <c r="I12" s="9"/>
      <c r="J12" s="9"/>
    </row>
    <row r="13" spans="1:11" ht="15.6" customHeight="1" x14ac:dyDescent="0.25">
      <c r="A13" s="10"/>
      <c r="B13" s="68">
        <v>1</v>
      </c>
      <c r="C13" s="60" t="s">
        <v>59</v>
      </c>
      <c r="D13" s="60"/>
      <c r="E13" s="61"/>
      <c r="F13" s="9"/>
      <c r="G13" s="9"/>
      <c r="H13" s="9"/>
      <c r="I13" s="9"/>
      <c r="J13" s="9"/>
    </row>
    <row r="14" spans="1:11" ht="15.95" customHeight="1" x14ac:dyDescent="0.25">
      <c r="A14" s="10"/>
      <c r="B14" s="68">
        <v>2</v>
      </c>
      <c r="C14" s="147" t="s">
        <v>24</v>
      </c>
      <c r="D14" s="147"/>
      <c r="E14" s="148"/>
      <c r="F14" s="4"/>
      <c r="G14" s="4"/>
      <c r="H14" s="4"/>
      <c r="I14" s="4"/>
      <c r="J14" s="4"/>
    </row>
    <row r="15" spans="1:11" ht="15.95" customHeight="1" x14ac:dyDescent="0.25">
      <c r="A15" s="10"/>
      <c r="B15" s="68">
        <v>3</v>
      </c>
      <c r="C15" s="129" t="s">
        <v>40</v>
      </c>
      <c r="D15" s="129"/>
      <c r="E15" s="130"/>
      <c r="F15" s="4"/>
      <c r="G15" s="4"/>
      <c r="H15" s="4"/>
      <c r="I15" s="4"/>
      <c r="J15" s="4"/>
    </row>
    <row r="16" spans="1:11" ht="15.95" customHeight="1" x14ac:dyDescent="0.25">
      <c r="A16" s="10"/>
      <c r="B16" s="68">
        <v>4</v>
      </c>
      <c r="C16" s="60" t="s">
        <v>25</v>
      </c>
      <c r="D16" s="60"/>
      <c r="E16" s="61"/>
      <c r="F16" s="9"/>
      <c r="G16" s="9"/>
      <c r="H16" s="9"/>
      <c r="I16" s="9"/>
      <c r="J16" s="9"/>
    </row>
    <row r="17" spans="2:5" ht="25.5" customHeight="1" x14ac:dyDescent="0.25">
      <c r="B17" s="59"/>
      <c r="C17" s="31"/>
      <c r="D17" s="31"/>
      <c r="E17" s="32"/>
    </row>
    <row r="18" spans="2:5" x14ac:dyDescent="0.25">
      <c r="B18" s="62" t="s">
        <v>63</v>
      </c>
      <c r="E18" s="69"/>
    </row>
    <row r="19" spans="2:5" x14ac:dyDescent="0.25">
      <c r="B19" s="30"/>
      <c r="E19" s="69"/>
    </row>
    <row r="20" spans="2:5" x14ac:dyDescent="0.25">
      <c r="B20" s="30"/>
      <c r="E20" s="69"/>
    </row>
    <row r="21" spans="2:5" x14ac:dyDescent="0.25">
      <c r="B21" s="33"/>
      <c r="C21" s="34"/>
      <c r="D21" s="34"/>
      <c r="E21" s="70"/>
    </row>
  </sheetData>
  <sheetProtection algorithmName="SHA-512" hashValue="EE9x3n1UpQuqUj//z87Evf1d06Z4QHIL+uNpvZ320J8pUo+mPXkZ+TmiW2hx9zA2CCNVwPz4jvmYyfRrQg807Q==" saltValue="muwnO5eLN7hCrNDda5CrvQ==" spinCount="100000" sheet="1" objects="1" scenarios="1"/>
  <mergeCells count="8">
    <mergeCell ref="C15:E15"/>
    <mergeCell ref="B6:E6"/>
    <mergeCell ref="B8:E8"/>
    <mergeCell ref="G4:K4"/>
    <mergeCell ref="B2:E2"/>
    <mergeCell ref="B3:E4"/>
    <mergeCell ref="B5:E5"/>
    <mergeCell ref="C14:E14"/>
  </mergeCells>
  <hyperlinks>
    <hyperlink ref="B8:E8" location="'Part A - Overview '!A1" display="Part A - Overview of Participation Commitment" xr:uid="{0CF1211B-585D-4156-BB89-8CBF916680C0}"/>
    <hyperlink ref="B9" location="'Part B - Subcontracting'!A1" display="Part B - Subcontracting to Aboriginal Business" xr:uid="{69B91DD5-52C1-4BBE-9AF2-E7119E58B1E4}"/>
    <hyperlink ref="B10" location="'Part C - Capability Development'!A1" display="Part C - Capability Building of Aboriginal People or Businesses" xr:uid="{55EDCA3C-48BC-40C2-8E34-938BD4339F93}"/>
    <hyperlink ref="B18" r:id="rId1" xr:uid="{B1B818BA-5E7A-4A0E-A0C0-260C89AF71C7}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FABF-67A1-4388-951C-4D03042E1007}">
  <sheetPr codeName="Sheet2">
    <tabColor theme="2" tint="-0.499984740745262"/>
  </sheetPr>
  <dimension ref="A1:AX656"/>
  <sheetViews>
    <sheetView showGridLines="0" tabSelected="1" zoomScaleNormal="100" workbookViewId="0">
      <selection activeCell="G21" sqref="G21"/>
    </sheetView>
  </sheetViews>
  <sheetFormatPr defaultColWidth="9.140625" defaultRowHeight="15" x14ac:dyDescent="0.25"/>
  <cols>
    <col min="1" max="1" width="3.5703125" style="1" customWidth="1"/>
    <col min="2" max="2" width="55.85546875" style="1" customWidth="1"/>
    <col min="3" max="3" width="27.28515625" style="1" customWidth="1"/>
    <col min="4" max="4" width="28.7109375" style="1" customWidth="1"/>
    <col min="5" max="5" width="31.42578125" style="1" customWidth="1"/>
    <col min="6" max="6" width="2.5703125" style="1" customWidth="1"/>
    <col min="7" max="7" width="24.42578125" style="1" customWidth="1"/>
    <col min="8" max="8" width="6.28515625" style="1" customWidth="1"/>
    <col min="9" max="16384" width="9.140625" style="1"/>
  </cols>
  <sheetData>
    <row r="1" spans="1:50" s="2" customFormat="1" ht="43.5" customHeight="1" x14ac:dyDescent="0.25">
      <c r="A1" s="11"/>
      <c r="B1" s="169" t="s">
        <v>72</v>
      </c>
      <c r="C1" s="169"/>
      <c r="D1" s="169"/>
      <c r="E1" s="169"/>
      <c r="F1" s="169"/>
      <c r="G1" s="16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s="2" customFormat="1" ht="15" customHeight="1" x14ac:dyDescent="0.25">
      <c r="A2" s="11"/>
      <c r="B2" s="36" t="s">
        <v>10</v>
      </c>
      <c r="C2" s="37"/>
      <c r="D2" s="38"/>
      <c r="E2" s="37"/>
      <c r="F2" s="37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2" customFormat="1" ht="15" customHeight="1" x14ac:dyDescent="0.25">
      <c r="A3" s="11"/>
      <c r="B3" s="162" t="s">
        <v>55</v>
      </c>
      <c r="C3" s="163"/>
      <c r="D3" s="163"/>
      <c r="E3" s="163"/>
      <c r="F3" s="31"/>
      <c r="G3" s="3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10.5" customHeight="1" x14ac:dyDescent="0.25">
      <c r="A4" s="11"/>
      <c r="B4" s="40"/>
      <c r="C4" s="31"/>
      <c r="D4" s="31"/>
      <c r="E4" s="31"/>
      <c r="F4" s="31"/>
      <c r="G4" s="3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x14ac:dyDescent="0.25">
      <c r="A5" s="11"/>
      <c r="B5" s="82"/>
      <c r="C5" s="83" t="s">
        <v>9</v>
      </c>
      <c r="D5" s="84"/>
      <c r="E5" s="35"/>
      <c r="F5" s="41"/>
      <c r="G5" s="4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x14ac:dyDescent="0.25">
      <c r="A6" s="11"/>
      <c r="B6" s="82"/>
      <c r="C6" s="85" t="s">
        <v>11</v>
      </c>
      <c r="D6" s="84"/>
      <c r="E6" s="35">
        <v>0</v>
      </c>
      <c r="F6" s="41"/>
      <c r="G6" s="4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x14ac:dyDescent="0.25">
      <c r="A7" s="11"/>
      <c r="B7" s="82"/>
      <c r="C7" s="85" t="s">
        <v>12</v>
      </c>
      <c r="D7" s="84"/>
      <c r="E7" s="35">
        <v>0</v>
      </c>
      <c r="F7" s="41"/>
      <c r="G7" s="4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x14ac:dyDescent="0.25">
      <c r="A8" s="11"/>
      <c r="B8" s="82"/>
      <c r="C8" s="31"/>
      <c r="D8" s="86" t="s">
        <v>61</v>
      </c>
      <c r="E8" s="35">
        <v>0</v>
      </c>
      <c r="F8" s="41"/>
      <c r="G8" s="4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x14ac:dyDescent="0.25">
      <c r="A9" s="11"/>
      <c r="B9" s="87" t="s">
        <v>13</v>
      </c>
      <c r="C9" s="31"/>
      <c r="D9" s="31"/>
      <c r="E9" s="41"/>
      <c r="F9" s="41"/>
      <c r="G9" s="3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x14ac:dyDescent="0.25">
      <c r="A10" s="11"/>
      <c r="B10" s="87" t="s">
        <v>67</v>
      </c>
      <c r="C10" s="31"/>
      <c r="D10" s="31"/>
      <c r="E10" s="43">
        <v>0</v>
      </c>
      <c r="F10" s="41"/>
      <c r="G10" s="4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ht="9.75" customHeight="1" x14ac:dyDescent="0.25">
      <c r="A11" s="11"/>
      <c r="B11" s="40"/>
      <c r="C11" s="31"/>
      <c r="D11" s="31"/>
      <c r="E11" s="41"/>
      <c r="F11" s="41"/>
      <c r="G11" s="4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ht="15" customHeight="1" x14ac:dyDescent="0.3">
      <c r="A12" s="11"/>
      <c r="B12" s="88" t="s">
        <v>62</v>
      </c>
      <c r="C12" s="89"/>
      <c r="D12" s="72">
        <v>0</v>
      </c>
      <c r="E12" s="44">
        <f>D12*E10</f>
        <v>0</v>
      </c>
      <c r="F12" s="45"/>
      <c r="G12" s="5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ht="15" customHeight="1" x14ac:dyDescent="0.25">
      <c r="A13" s="11"/>
      <c r="B13" s="46"/>
      <c r="C13" s="46"/>
      <c r="D13" s="46"/>
      <c r="E13" s="47"/>
      <c r="F13" s="47"/>
      <c r="G13" s="47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ht="23.45" customHeight="1" x14ac:dyDescent="0.25">
      <c r="A14" s="11"/>
      <c r="B14" s="170" t="s">
        <v>68</v>
      </c>
      <c r="C14" s="171"/>
      <c r="D14" s="171"/>
      <c r="E14" s="171"/>
      <c r="F14" s="171"/>
      <c r="G14" s="17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ht="15" customHeight="1" x14ac:dyDescent="0.25">
      <c r="A15" s="11"/>
      <c r="B15" s="90" t="s">
        <v>71</v>
      </c>
      <c r="C15" s="160" t="s">
        <v>45</v>
      </c>
      <c r="D15" s="160"/>
      <c r="E15" s="160"/>
      <c r="F15" s="160"/>
      <c r="G15" s="16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ht="21" customHeight="1" x14ac:dyDescent="0.25">
      <c r="A16" s="11"/>
      <c r="B16" s="91" t="s">
        <v>42</v>
      </c>
      <c r="C16" s="160" t="s">
        <v>44</v>
      </c>
      <c r="D16" s="160"/>
      <c r="E16" s="160"/>
      <c r="F16" s="160"/>
      <c r="G16" s="16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ht="20.25" customHeight="1" x14ac:dyDescent="0.25">
      <c r="A17" s="11"/>
      <c r="B17" s="91" t="s">
        <v>73</v>
      </c>
      <c r="C17" s="160" t="s">
        <v>46</v>
      </c>
      <c r="D17" s="160"/>
      <c r="E17" s="160"/>
      <c r="F17" s="160"/>
      <c r="G17" s="16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ht="15" customHeight="1" x14ac:dyDescent="0.25">
      <c r="A18" s="11"/>
      <c r="B18" s="92"/>
      <c r="C18" s="93"/>
      <c r="D18" s="93"/>
      <c r="E18" s="93"/>
      <c r="F18" s="93"/>
      <c r="G18" s="9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ht="15" customHeight="1" x14ac:dyDescent="0.25">
      <c r="A19" s="11"/>
      <c r="B19" s="46"/>
      <c r="C19" s="46"/>
      <c r="D19" s="46"/>
      <c r="E19" s="48"/>
      <c r="F19" s="48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ht="21.75" customHeight="1" x14ac:dyDescent="0.25">
      <c r="A20" s="11"/>
      <c r="B20" s="183" t="s">
        <v>22</v>
      </c>
      <c r="C20" s="184"/>
      <c r="D20" s="184"/>
      <c r="E20" s="184"/>
      <c r="F20" s="95"/>
      <c r="G20" s="3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ht="16.5" customHeight="1" x14ac:dyDescent="0.25">
      <c r="A21" s="12"/>
      <c r="B21" s="167" t="s">
        <v>47</v>
      </c>
      <c r="C21" s="168"/>
      <c r="D21" s="168"/>
      <c r="E21" s="168"/>
      <c r="F21" s="97"/>
      <c r="G21" s="98" t="s">
        <v>3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ht="16.5" customHeight="1" x14ac:dyDescent="0.25">
      <c r="A22" s="12"/>
      <c r="B22" s="167" t="s">
        <v>48</v>
      </c>
      <c r="C22" s="168"/>
      <c r="D22" s="168"/>
      <c r="E22" s="168"/>
      <c r="F22" s="97"/>
      <c r="G22" s="98" t="s">
        <v>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ht="16.5" customHeight="1" x14ac:dyDescent="0.25">
      <c r="A23" s="12"/>
      <c r="B23" s="167" t="s">
        <v>39</v>
      </c>
      <c r="C23" s="168"/>
      <c r="D23" s="168"/>
      <c r="E23" s="168"/>
      <c r="F23" s="99"/>
      <c r="G23" s="9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ht="16.5" customHeight="1" x14ac:dyDescent="0.25">
      <c r="A24" s="12"/>
      <c r="B24" s="181" t="s">
        <v>26</v>
      </c>
      <c r="C24" s="182"/>
      <c r="D24" s="182"/>
      <c r="E24" s="182"/>
      <c r="F24" s="99"/>
      <c r="G24" s="98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ht="16.5" customHeight="1" x14ac:dyDescent="0.25">
      <c r="A25" s="12"/>
      <c r="B25" s="96"/>
      <c r="C25" s="86"/>
      <c r="D25" s="86"/>
      <c r="E25" s="86" t="s">
        <v>69</v>
      </c>
      <c r="F25" s="99"/>
      <c r="G25" s="100">
        <f>'Part B - Subcontracting'!D7</f>
        <v>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ht="16.5" customHeight="1" x14ac:dyDescent="0.25">
      <c r="A26" s="12"/>
      <c r="B26" s="96"/>
      <c r="C26" s="86"/>
      <c r="D26" s="86"/>
      <c r="E26" s="86" t="s">
        <v>41</v>
      </c>
      <c r="F26" s="99"/>
      <c r="G26" s="101" t="str">
        <f>IFERROR((G24+G25)/G23," ")</f>
        <v xml:space="preserve"> 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x14ac:dyDescent="0.25">
      <c r="A27" s="12"/>
      <c r="B27" s="40"/>
      <c r="C27" s="84"/>
      <c r="D27" s="31"/>
      <c r="E27" s="31"/>
      <c r="F27" s="41"/>
      <c r="G27" s="10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ht="16.5" customHeight="1" x14ac:dyDescent="0.25">
      <c r="A28" s="11"/>
      <c r="B28" s="103"/>
      <c r="C28" s="86"/>
      <c r="D28" s="104" t="s">
        <v>49</v>
      </c>
      <c r="E28" s="105">
        <f>G42</f>
        <v>0</v>
      </c>
      <c r="F28" s="106"/>
      <c r="G28" s="107" t="str">
        <f>IFERROR(G42/$E$10," ")</f>
        <v xml:space="preserve"> 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ht="16.5" customHeight="1" x14ac:dyDescent="0.25">
      <c r="A29" s="11"/>
      <c r="B29" s="103"/>
      <c r="C29" s="86"/>
      <c r="D29" s="104" t="s">
        <v>50</v>
      </c>
      <c r="E29" s="105">
        <f>'Part B - Subcontracting'!D20</f>
        <v>0</v>
      </c>
      <c r="F29" s="106"/>
      <c r="G29" s="107" t="str">
        <f>IFERROR('Part B - Subcontracting'!D20/$E$10," ")</f>
        <v xml:space="preserve"> 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ht="16.5" customHeight="1" x14ac:dyDescent="0.25">
      <c r="A30" s="11"/>
      <c r="B30" s="103"/>
      <c r="C30" s="86"/>
      <c r="D30" s="104" t="s">
        <v>51</v>
      </c>
      <c r="E30" s="108">
        <f>'Part C - Capability Development'!D19</f>
        <v>0</v>
      </c>
      <c r="F30" s="106"/>
      <c r="G30" s="109" t="str">
        <f>IFERROR('Part C - Capability Development'!D19/$E$10," ")</f>
        <v xml:space="preserve"> 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x14ac:dyDescent="0.25">
      <c r="A31" s="12"/>
      <c r="B31" s="110"/>
      <c r="C31" s="111"/>
      <c r="D31" s="112" t="s">
        <v>43</v>
      </c>
      <c r="E31" s="113">
        <f>SUM(E28:E30)</f>
        <v>0</v>
      </c>
      <c r="F31" s="114"/>
      <c r="G31" s="115">
        <f>SUM(G28:G30)</f>
        <v>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x14ac:dyDescent="0.25">
      <c r="A32" s="12"/>
      <c r="B32" s="52"/>
      <c r="C32" s="52"/>
      <c r="D32" s="53"/>
      <c r="E32" s="54"/>
      <c r="F32" s="55"/>
      <c r="G32" s="56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ht="41.25" customHeight="1" x14ac:dyDescent="0.25">
      <c r="A33" s="12"/>
      <c r="B33" s="164" t="s">
        <v>27</v>
      </c>
      <c r="C33" s="150"/>
      <c r="D33" s="116" t="s">
        <v>28</v>
      </c>
      <c r="E33" s="164" t="s">
        <v>29</v>
      </c>
      <c r="F33" s="150"/>
      <c r="G33" s="116" t="s">
        <v>34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ht="16.5" customHeight="1" x14ac:dyDescent="0.25">
      <c r="A34" s="12"/>
      <c r="B34" s="165"/>
      <c r="C34" s="166"/>
      <c r="D34" s="117"/>
      <c r="E34" s="165"/>
      <c r="F34" s="166"/>
      <c r="G34" s="7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ht="16.5" customHeight="1" x14ac:dyDescent="0.25">
      <c r="A35" s="12"/>
      <c r="B35" s="165"/>
      <c r="C35" s="166"/>
      <c r="D35" s="117"/>
      <c r="E35" s="165"/>
      <c r="F35" s="166"/>
      <c r="G35" s="11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ht="16.5" customHeight="1" x14ac:dyDescent="0.25">
      <c r="A36" s="12"/>
      <c r="B36" s="165"/>
      <c r="C36" s="166"/>
      <c r="D36" s="117"/>
      <c r="E36" s="165"/>
      <c r="F36" s="166"/>
      <c r="G36" s="11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ht="16.5" customHeight="1" x14ac:dyDescent="0.25">
      <c r="A37" s="12"/>
      <c r="B37" s="165"/>
      <c r="C37" s="166"/>
      <c r="D37" s="117"/>
      <c r="E37" s="165"/>
      <c r="F37" s="166"/>
      <c r="G37" s="11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ht="16.5" customHeight="1" x14ac:dyDescent="0.25">
      <c r="A38" s="12"/>
      <c r="B38" s="165"/>
      <c r="C38" s="166"/>
      <c r="D38" s="117"/>
      <c r="E38" s="165"/>
      <c r="F38" s="166"/>
      <c r="G38" s="11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ht="16.5" customHeight="1" x14ac:dyDescent="0.25">
      <c r="A39" s="12"/>
      <c r="B39" s="165"/>
      <c r="C39" s="166"/>
      <c r="D39" s="117"/>
      <c r="E39" s="165"/>
      <c r="F39" s="166"/>
      <c r="G39" s="11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ht="16.5" customHeight="1" x14ac:dyDescent="0.25">
      <c r="A40" s="12"/>
      <c r="B40" s="165"/>
      <c r="C40" s="166"/>
      <c r="D40" s="117"/>
      <c r="E40" s="165"/>
      <c r="F40" s="166"/>
      <c r="G40" s="11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ht="16.5" customHeight="1" x14ac:dyDescent="0.25">
      <c r="A41" s="12"/>
      <c r="B41" s="165"/>
      <c r="C41" s="166"/>
      <c r="D41" s="117"/>
      <c r="E41" s="165"/>
      <c r="F41" s="166"/>
      <c r="G41" s="11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x14ac:dyDescent="0.25">
      <c r="A42" s="12"/>
      <c r="B42" s="119"/>
      <c r="C42" s="120"/>
      <c r="D42" s="120"/>
      <c r="E42" s="149" t="s">
        <v>35</v>
      </c>
      <c r="F42" s="150"/>
      <c r="G42" s="121">
        <f>SUM(G34:G41)</f>
        <v>0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x14ac:dyDescent="0.25">
      <c r="A43" s="12"/>
      <c r="B43" s="122"/>
      <c r="C43" s="122"/>
      <c r="D43" s="122"/>
      <c r="E43" s="123"/>
      <c r="F43" s="123"/>
      <c r="G43" s="12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ht="22.5" customHeight="1" x14ac:dyDescent="0.25">
      <c r="A44" s="12"/>
      <c r="B44" s="125" t="s">
        <v>21</v>
      </c>
      <c r="C44" s="126"/>
      <c r="D44" s="126"/>
      <c r="E44" s="126"/>
      <c r="F44" s="126"/>
      <c r="G44" s="127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x14ac:dyDescent="0.25">
      <c r="A45" s="12"/>
      <c r="B45" s="151" t="s">
        <v>66</v>
      </c>
      <c r="C45" s="173"/>
      <c r="D45" s="173"/>
      <c r="E45" s="173"/>
      <c r="F45" s="173"/>
      <c r="G45" s="17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x14ac:dyDescent="0.25">
      <c r="A46" s="12"/>
      <c r="B46" s="175"/>
      <c r="C46" s="176"/>
      <c r="D46" s="176"/>
      <c r="E46" s="176"/>
      <c r="F46" s="176"/>
      <c r="G46" s="177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x14ac:dyDescent="0.25">
      <c r="A47" s="12"/>
      <c r="B47" s="178"/>
      <c r="C47" s="179"/>
      <c r="D47" s="179"/>
      <c r="E47" s="179"/>
      <c r="F47" s="179"/>
      <c r="G47" s="180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s="12" customFormat="1" x14ac:dyDescent="0.25">
      <c r="B48" s="128"/>
      <c r="C48" s="128"/>
      <c r="D48" s="128"/>
      <c r="E48" s="128"/>
      <c r="F48" s="128"/>
      <c r="G48" s="128"/>
    </row>
    <row r="49" spans="1:50" ht="26.1" customHeight="1" x14ac:dyDescent="0.25">
      <c r="A49" s="12"/>
      <c r="B49" s="125" t="s">
        <v>54</v>
      </c>
      <c r="C49" s="126"/>
      <c r="D49" s="126"/>
      <c r="E49" s="126"/>
      <c r="F49" s="126"/>
      <c r="G49" s="127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1:50" x14ac:dyDescent="0.25">
      <c r="A50" s="12"/>
      <c r="B50" s="151" t="s">
        <v>53</v>
      </c>
      <c r="C50" s="152"/>
      <c r="D50" s="152"/>
      <c r="E50" s="152"/>
      <c r="F50" s="152"/>
      <c r="G50" s="153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x14ac:dyDescent="0.25">
      <c r="A51" s="12"/>
      <c r="B51" s="154"/>
      <c r="C51" s="155"/>
      <c r="D51" s="155"/>
      <c r="E51" s="155"/>
      <c r="F51" s="155"/>
      <c r="G51" s="156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1:50" x14ac:dyDescent="0.25">
      <c r="A52" s="12"/>
      <c r="B52" s="157"/>
      <c r="C52" s="158"/>
      <c r="D52" s="158"/>
      <c r="E52" s="158"/>
      <c r="F52" s="158"/>
      <c r="G52" s="15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x14ac:dyDescent="0.25">
      <c r="A53" s="12"/>
      <c r="B53" s="50"/>
      <c r="C53" s="50"/>
      <c r="D53" s="50"/>
      <c r="E53" s="50"/>
      <c r="F53" s="50"/>
      <c r="G53" s="50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1:5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1:5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1:50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  <row r="62" spans="1:50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</row>
    <row r="65" spans="1:50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</row>
    <row r="67" spans="1:50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</row>
    <row r="69" spans="1:50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</row>
    <row r="70" spans="1:50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</row>
    <row r="71" spans="1:50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</row>
    <row r="72" spans="1:50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</row>
    <row r="73" spans="1:50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</row>
    <row r="74" spans="1:50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</row>
    <row r="75" spans="1:50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50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</row>
    <row r="77" spans="1:50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</row>
    <row r="78" spans="1:50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</row>
    <row r="79" spans="1:50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</row>
    <row r="80" spans="1:50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</row>
    <row r="81" spans="1:50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</row>
    <row r="83" spans="1:50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</row>
    <row r="84" spans="1:50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</row>
    <row r="85" spans="1:50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</row>
    <row r="86" spans="1:50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</row>
    <row r="87" spans="1:50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</row>
    <row r="88" spans="1:50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</row>
    <row r="89" spans="1:50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</row>
    <row r="90" spans="1:50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</row>
    <row r="91" spans="1:50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</row>
    <row r="92" spans="1:50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</row>
    <row r="93" spans="1:50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</row>
    <row r="94" spans="1:50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</row>
    <row r="95" spans="1:50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</row>
    <row r="96" spans="1:50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</row>
    <row r="97" spans="1:50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</row>
    <row r="98" spans="1:50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</row>
    <row r="99" spans="1:50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</row>
    <row r="100" spans="1:50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</row>
    <row r="101" spans="1:50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</row>
    <row r="102" spans="1:50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</row>
    <row r="103" spans="1:50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</row>
    <row r="104" spans="1:50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</row>
    <row r="105" spans="1:50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</row>
    <row r="106" spans="1:50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</row>
    <row r="107" spans="1:50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</row>
    <row r="108" spans="1:50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</row>
    <row r="109" spans="1:50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</row>
    <row r="110" spans="1:50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</row>
    <row r="111" spans="1:50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</row>
    <row r="112" spans="1:50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</row>
    <row r="113" spans="1:50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</row>
    <row r="114" spans="1:50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</row>
    <row r="115" spans="1:50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</row>
    <row r="116" spans="1:50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</row>
    <row r="117" spans="1:50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</row>
    <row r="118" spans="1:50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</row>
    <row r="119" spans="1:50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</row>
    <row r="120" spans="1:50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</row>
    <row r="121" spans="1:50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</row>
    <row r="122" spans="1:50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</row>
    <row r="123" spans="1:50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</row>
    <row r="124" spans="1:50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</row>
    <row r="125" spans="1:50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</row>
    <row r="126" spans="1:50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</row>
    <row r="127" spans="1:50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</row>
    <row r="128" spans="1:50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</row>
    <row r="129" spans="1:50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</row>
    <row r="130" spans="1:50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</row>
    <row r="131" spans="1:50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</row>
    <row r="132" spans="1:50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</row>
    <row r="133" spans="1:50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</row>
    <row r="134" spans="1:50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</row>
    <row r="135" spans="1:50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</row>
    <row r="136" spans="1:50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</row>
    <row r="137" spans="1:50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</row>
    <row r="138" spans="1:50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</row>
    <row r="139" spans="1:50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</row>
    <row r="140" spans="1:50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</row>
    <row r="141" spans="1:50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</row>
    <row r="142" spans="1:5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</row>
    <row r="143" spans="1:50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</row>
    <row r="144" spans="1:50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</row>
    <row r="145" spans="1:50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</row>
    <row r="146" spans="1:50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</row>
    <row r="147" spans="1:50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</row>
    <row r="148" spans="1:50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</row>
    <row r="149" spans="1:50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</row>
    <row r="150" spans="1:50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</row>
    <row r="151" spans="1:50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</row>
    <row r="152" spans="1:50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</row>
    <row r="153" spans="1:50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</row>
    <row r="154" spans="1:50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</row>
    <row r="155" spans="1:50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</row>
    <row r="156" spans="1:50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</row>
    <row r="157" spans="1:50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</row>
    <row r="158" spans="1:50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</row>
    <row r="159" spans="1:50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</row>
    <row r="160" spans="1:50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</row>
    <row r="161" spans="1:50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</row>
    <row r="162" spans="1:50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</row>
    <row r="163" spans="1:50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</row>
    <row r="164" spans="1:50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</row>
    <row r="165" spans="1:50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</row>
    <row r="166" spans="1:50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</row>
    <row r="167" spans="1:50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</row>
    <row r="168" spans="1:50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</row>
    <row r="169" spans="1:50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</row>
    <row r="170" spans="1:50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</row>
    <row r="171" spans="1:50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</row>
    <row r="172" spans="1:50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</row>
    <row r="173" spans="1:50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</row>
    <row r="174" spans="1:50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</row>
    <row r="175" spans="1:50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</row>
    <row r="176" spans="1:50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</row>
    <row r="177" spans="1:50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</row>
    <row r="178" spans="1:50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</row>
    <row r="179" spans="1:50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</row>
    <row r="180" spans="1:50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</row>
    <row r="181" spans="1:50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</row>
    <row r="182" spans="1:50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</row>
    <row r="183" spans="1:50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</row>
    <row r="184" spans="1:50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</row>
    <row r="185" spans="1:50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</row>
    <row r="186" spans="1:50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</row>
    <row r="187" spans="1:50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</row>
    <row r="188" spans="1:50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</row>
    <row r="189" spans="1:50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</row>
    <row r="190" spans="1:50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</row>
    <row r="191" spans="1:50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</row>
    <row r="192" spans="1:50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</row>
    <row r="193" spans="1:50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</row>
    <row r="194" spans="1:50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</row>
    <row r="195" spans="1:50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</row>
    <row r="196" spans="1:50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</row>
    <row r="197" spans="1:50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</row>
    <row r="198" spans="1:50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</row>
    <row r="199" spans="1:50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</row>
    <row r="200" spans="1:50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</row>
    <row r="201" spans="1:50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</row>
    <row r="202" spans="1:50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</row>
    <row r="203" spans="1:50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</row>
    <row r="204" spans="1:50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</row>
    <row r="205" spans="1:50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</row>
    <row r="206" spans="1:50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</row>
    <row r="207" spans="1:50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</row>
    <row r="208" spans="1:50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</row>
    <row r="209" spans="1:50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</row>
    <row r="210" spans="1:50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</row>
    <row r="211" spans="1:50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</row>
    <row r="212" spans="1:50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</row>
    <row r="213" spans="1:50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</row>
    <row r="214" spans="1:50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</row>
    <row r="215" spans="1:50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</row>
    <row r="216" spans="1:50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</row>
    <row r="217" spans="1:50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</row>
    <row r="218" spans="1:50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</row>
    <row r="219" spans="1:50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</row>
    <row r="220" spans="1:50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</row>
    <row r="221" spans="1:50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</row>
    <row r="222" spans="1:50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</row>
    <row r="223" spans="1:50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</row>
    <row r="224" spans="1:50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</row>
    <row r="225" spans="1:50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</row>
    <row r="226" spans="1:50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</row>
    <row r="227" spans="1:50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</row>
    <row r="228" spans="1:50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</row>
    <row r="229" spans="1:50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</row>
    <row r="230" spans="1:50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</row>
    <row r="231" spans="1:50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</row>
    <row r="232" spans="1:50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</row>
    <row r="233" spans="1:50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</row>
    <row r="234" spans="1:50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</row>
    <row r="235" spans="1:50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</row>
    <row r="236" spans="1:50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</row>
    <row r="237" spans="1:50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</row>
    <row r="238" spans="1:50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</row>
    <row r="239" spans="1:50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</row>
    <row r="240" spans="1:50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</row>
    <row r="241" spans="1:50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</row>
    <row r="242" spans="1:50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</row>
    <row r="243" spans="1:50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</row>
    <row r="244" spans="1:50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</row>
    <row r="245" spans="1:50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</row>
    <row r="246" spans="1:50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</row>
    <row r="247" spans="1:50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</row>
    <row r="248" spans="1:50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</row>
    <row r="249" spans="1:50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</row>
    <row r="250" spans="1:50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</row>
    <row r="251" spans="1:50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</row>
    <row r="252" spans="1:50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</row>
    <row r="253" spans="1:50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</row>
    <row r="254" spans="1:50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</row>
    <row r="255" spans="1:50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</row>
    <row r="256" spans="1:50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</row>
    <row r="257" spans="1:50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</row>
    <row r="258" spans="1:50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</row>
    <row r="259" spans="1:50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</row>
    <row r="260" spans="1:50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</row>
    <row r="261" spans="1:50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</row>
    <row r="262" spans="1:50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</row>
    <row r="263" spans="1:50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</row>
    <row r="264" spans="1:50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</row>
    <row r="265" spans="1:50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</row>
    <row r="266" spans="1:50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</row>
    <row r="267" spans="1:50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</row>
    <row r="268" spans="1:50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</row>
    <row r="269" spans="1:50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</row>
    <row r="270" spans="1:50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</row>
    <row r="271" spans="1:50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</row>
    <row r="272" spans="1:50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</row>
    <row r="273" spans="1:50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</row>
    <row r="274" spans="1:50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</row>
    <row r="275" spans="1:50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</row>
    <row r="276" spans="1:50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</row>
    <row r="277" spans="1:50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</row>
    <row r="278" spans="1:50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</row>
    <row r="279" spans="1:50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</row>
    <row r="280" spans="1:50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</row>
    <row r="281" spans="1:50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</row>
    <row r="282" spans="1:50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</row>
    <row r="283" spans="1:50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</row>
    <row r="284" spans="1:50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</row>
    <row r="285" spans="1:50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</row>
    <row r="286" spans="1:50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</row>
    <row r="287" spans="1:50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</row>
    <row r="288" spans="1:50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</row>
    <row r="289" spans="1:50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</row>
    <row r="290" spans="1:50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</row>
    <row r="291" spans="1:50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</row>
    <row r="292" spans="1:50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</row>
    <row r="293" spans="1:50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</row>
    <row r="294" spans="1:50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</row>
    <row r="295" spans="1:50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</row>
    <row r="296" spans="1:50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</row>
    <row r="297" spans="1:50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</row>
    <row r="298" spans="1:50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</row>
    <row r="299" spans="1:50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</row>
    <row r="300" spans="1:50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</row>
    <row r="301" spans="1:50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</row>
    <row r="302" spans="1:50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</row>
    <row r="303" spans="1:50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</row>
    <row r="304" spans="1:50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</row>
    <row r="305" spans="1:50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</row>
    <row r="306" spans="1:50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</row>
    <row r="307" spans="1:50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</row>
    <row r="308" spans="1:50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</row>
    <row r="309" spans="1:50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</row>
    <row r="310" spans="1:50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</row>
    <row r="311" spans="1:50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</row>
    <row r="312" spans="1:50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</row>
    <row r="313" spans="1:50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</row>
    <row r="314" spans="1:50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</row>
    <row r="315" spans="1:50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</row>
    <row r="316" spans="1:50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</row>
    <row r="317" spans="1:50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</row>
    <row r="318" spans="1:50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</row>
    <row r="319" spans="1:50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</row>
    <row r="320" spans="1:50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</row>
    <row r="321" spans="1:50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</row>
    <row r="322" spans="1:50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</row>
    <row r="323" spans="1:50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</row>
    <row r="324" spans="1:50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</row>
    <row r="325" spans="1:50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</row>
    <row r="326" spans="1:50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</row>
    <row r="327" spans="1:50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</row>
    <row r="328" spans="1:50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</row>
    <row r="329" spans="1:50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</row>
    <row r="330" spans="1:50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</row>
    <row r="331" spans="1:50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</row>
    <row r="332" spans="1:50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</row>
    <row r="333" spans="1:50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</row>
    <row r="334" spans="1:50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</row>
    <row r="335" spans="1:50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</row>
    <row r="336" spans="1:50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</row>
    <row r="337" spans="1:50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</row>
    <row r="338" spans="1:50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</row>
    <row r="339" spans="1:50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</row>
    <row r="340" spans="1:50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</row>
    <row r="341" spans="1:50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</row>
    <row r="342" spans="1:50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</row>
    <row r="343" spans="1:50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</row>
    <row r="344" spans="1:50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</row>
    <row r="345" spans="1:50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</row>
    <row r="346" spans="1:50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</row>
    <row r="347" spans="1:50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</row>
    <row r="348" spans="1:50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</row>
    <row r="349" spans="1:50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</row>
    <row r="350" spans="1:50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</row>
    <row r="351" spans="1:50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</row>
    <row r="352" spans="1:50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</row>
    <row r="353" spans="1:50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</row>
    <row r="354" spans="1:50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</row>
    <row r="355" spans="1:50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</row>
    <row r="356" spans="1:50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</row>
    <row r="357" spans="1:50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</row>
    <row r="358" spans="1:50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</row>
    <row r="359" spans="1:50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</row>
    <row r="360" spans="1:50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</row>
    <row r="361" spans="1:50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</row>
    <row r="362" spans="1:50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</row>
    <row r="363" spans="1:50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</row>
    <row r="364" spans="1:50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</row>
    <row r="365" spans="1:50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</row>
    <row r="366" spans="1:50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</row>
    <row r="367" spans="1:50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</row>
    <row r="368" spans="1:50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</row>
    <row r="369" spans="1:50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</row>
    <row r="370" spans="1:50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</row>
    <row r="371" spans="1:50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</row>
    <row r="372" spans="1:50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</row>
    <row r="373" spans="1:50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</row>
    <row r="374" spans="1:50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</row>
    <row r="375" spans="1:50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</row>
    <row r="376" spans="1:50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</row>
    <row r="377" spans="1:50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</row>
    <row r="378" spans="1:50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</row>
    <row r="379" spans="1:50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</row>
    <row r="380" spans="1:50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</row>
    <row r="381" spans="1:50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</row>
    <row r="382" spans="1:50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</row>
    <row r="383" spans="1:50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</row>
    <row r="384" spans="1:50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</row>
    <row r="385" spans="1:50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</row>
    <row r="386" spans="1:50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</row>
    <row r="387" spans="1:50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</row>
    <row r="388" spans="1:50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</row>
    <row r="389" spans="1:50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</row>
    <row r="390" spans="1:50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</row>
    <row r="391" spans="1:50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</row>
    <row r="392" spans="1:50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</row>
    <row r="393" spans="1:50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</row>
    <row r="394" spans="1:50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</row>
    <row r="395" spans="1:50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</row>
    <row r="396" spans="1:50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</row>
    <row r="397" spans="1:50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</row>
    <row r="398" spans="1:50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</row>
    <row r="399" spans="1:50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</row>
    <row r="400" spans="1:50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</row>
    <row r="401" spans="1:50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</row>
    <row r="402" spans="1:50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</row>
    <row r="403" spans="1:50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</row>
    <row r="404" spans="1:50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</row>
    <row r="405" spans="1:50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</row>
    <row r="406" spans="1:50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</row>
    <row r="407" spans="1:50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</row>
    <row r="408" spans="1:50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</row>
    <row r="409" spans="1:50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</row>
    <row r="410" spans="1:50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</row>
    <row r="411" spans="1:50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</row>
    <row r="412" spans="1:50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</row>
    <row r="413" spans="1:50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</row>
    <row r="414" spans="1:50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</row>
    <row r="415" spans="1:50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</row>
    <row r="416" spans="1:50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</row>
    <row r="417" spans="1:50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</row>
    <row r="418" spans="1:50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</row>
    <row r="419" spans="1:50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</row>
    <row r="420" spans="1:50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</row>
    <row r="421" spans="1:50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</row>
    <row r="422" spans="1:50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</row>
    <row r="423" spans="1:50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</row>
    <row r="424" spans="1:50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</row>
    <row r="425" spans="1:50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</row>
    <row r="426" spans="1:50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</row>
    <row r="427" spans="1:50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</row>
    <row r="428" spans="1:50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</row>
    <row r="429" spans="1:50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</row>
    <row r="430" spans="1:50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</row>
    <row r="431" spans="1:50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</row>
    <row r="432" spans="1:50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</row>
    <row r="433" spans="1:50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</row>
    <row r="434" spans="1:50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</row>
    <row r="435" spans="1:50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</row>
    <row r="436" spans="1:50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</row>
    <row r="437" spans="1:50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</row>
    <row r="438" spans="1:50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</row>
    <row r="439" spans="1:50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</row>
    <row r="440" spans="1:50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</row>
    <row r="441" spans="1:50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</row>
    <row r="442" spans="1:50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</row>
    <row r="443" spans="1:50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</row>
    <row r="444" spans="1:50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</row>
    <row r="445" spans="1:50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</row>
    <row r="446" spans="1:50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</row>
    <row r="447" spans="1:50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</row>
    <row r="448" spans="1:50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</row>
    <row r="449" spans="1:50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</row>
    <row r="450" spans="1:50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</row>
    <row r="451" spans="1:50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</row>
    <row r="452" spans="1:50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</row>
    <row r="453" spans="1:50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</row>
    <row r="454" spans="1:50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</row>
    <row r="455" spans="1:50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</row>
    <row r="456" spans="1:50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</row>
    <row r="457" spans="1:50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</row>
    <row r="458" spans="1:50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</row>
    <row r="459" spans="1:50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</row>
    <row r="460" spans="1:50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</row>
    <row r="461" spans="1:50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</row>
    <row r="462" spans="1:50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</row>
    <row r="463" spans="1:50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</row>
    <row r="464" spans="1:50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</row>
    <row r="465" spans="1:50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</row>
    <row r="466" spans="1:50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</row>
    <row r="467" spans="1:50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</row>
    <row r="468" spans="1:50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</row>
    <row r="469" spans="1:50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</row>
    <row r="470" spans="1:50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</row>
    <row r="471" spans="1:50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</row>
    <row r="472" spans="1:50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</row>
    <row r="473" spans="1:50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</row>
    <row r="474" spans="1:50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</row>
    <row r="475" spans="1:50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</row>
    <row r="476" spans="1:50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</row>
    <row r="477" spans="1:50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</row>
    <row r="478" spans="1:50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</row>
    <row r="479" spans="1:50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</row>
    <row r="480" spans="1:50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</row>
    <row r="481" spans="1:50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</row>
    <row r="482" spans="1:50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</row>
    <row r="483" spans="1:50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</row>
    <row r="484" spans="1:50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</row>
    <row r="485" spans="1:50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</row>
    <row r="486" spans="1:50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</row>
    <row r="487" spans="1:50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</row>
    <row r="488" spans="1:50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</row>
    <row r="489" spans="1:50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</row>
    <row r="490" spans="1:50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</row>
    <row r="491" spans="1:50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</row>
    <row r="492" spans="1:50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</row>
    <row r="493" spans="1:50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</row>
    <row r="494" spans="1:50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</row>
    <row r="495" spans="1:50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</row>
    <row r="496" spans="1:50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</row>
    <row r="497" spans="1:50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</row>
    <row r="498" spans="1:50" x14ac:dyDescent="0.25">
      <c r="A498" s="49"/>
    </row>
    <row r="499" spans="1:50" x14ac:dyDescent="0.25">
      <c r="A499" s="49"/>
    </row>
    <row r="500" spans="1:50" x14ac:dyDescent="0.25">
      <c r="A500" s="49"/>
    </row>
    <row r="501" spans="1:50" x14ac:dyDescent="0.25">
      <c r="A501" s="49"/>
    </row>
    <row r="502" spans="1:50" x14ac:dyDescent="0.25">
      <c r="A502" s="49"/>
    </row>
    <row r="503" spans="1:50" x14ac:dyDescent="0.25">
      <c r="A503" s="49"/>
    </row>
    <row r="504" spans="1:50" x14ac:dyDescent="0.25">
      <c r="A504" s="49"/>
    </row>
    <row r="505" spans="1:50" x14ac:dyDescent="0.25">
      <c r="A505" s="49"/>
    </row>
    <row r="506" spans="1:50" x14ac:dyDescent="0.25">
      <c r="A506" s="49"/>
    </row>
    <row r="507" spans="1:50" x14ac:dyDescent="0.25">
      <c r="A507" s="49"/>
    </row>
    <row r="508" spans="1:50" x14ac:dyDescent="0.25">
      <c r="A508" s="49"/>
    </row>
    <row r="509" spans="1:50" x14ac:dyDescent="0.25">
      <c r="A509" s="49"/>
    </row>
    <row r="510" spans="1:50" x14ac:dyDescent="0.25">
      <c r="A510" s="49"/>
    </row>
    <row r="511" spans="1:50" x14ac:dyDescent="0.25">
      <c r="A511" s="49"/>
    </row>
    <row r="512" spans="1:50" x14ac:dyDescent="0.25">
      <c r="A512" s="49"/>
    </row>
    <row r="513" spans="1:1" x14ac:dyDescent="0.25">
      <c r="A513" s="49"/>
    </row>
    <row r="514" spans="1:1" x14ac:dyDescent="0.25">
      <c r="A514" s="49"/>
    </row>
    <row r="515" spans="1:1" x14ac:dyDescent="0.25">
      <c r="A515" s="49"/>
    </row>
    <row r="516" spans="1:1" x14ac:dyDescent="0.25">
      <c r="A516" s="49"/>
    </row>
    <row r="517" spans="1:1" x14ac:dyDescent="0.25">
      <c r="A517" s="49"/>
    </row>
    <row r="518" spans="1:1" x14ac:dyDescent="0.25">
      <c r="A518" s="49"/>
    </row>
    <row r="519" spans="1:1" x14ac:dyDescent="0.25">
      <c r="A519" s="49"/>
    </row>
    <row r="520" spans="1:1" x14ac:dyDescent="0.25">
      <c r="A520" s="49"/>
    </row>
    <row r="521" spans="1:1" x14ac:dyDescent="0.25">
      <c r="A521" s="49"/>
    </row>
    <row r="522" spans="1:1" x14ac:dyDescent="0.25">
      <c r="A522" s="49"/>
    </row>
    <row r="523" spans="1:1" x14ac:dyDescent="0.25">
      <c r="A523" s="49"/>
    </row>
    <row r="524" spans="1:1" x14ac:dyDescent="0.25">
      <c r="A524" s="49"/>
    </row>
    <row r="525" spans="1:1" x14ac:dyDescent="0.25">
      <c r="A525" s="49"/>
    </row>
    <row r="526" spans="1:1" x14ac:dyDescent="0.25">
      <c r="A526" s="49"/>
    </row>
    <row r="527" spans="1:1" x14ac:dyDescent="0.25">
      <c r="A527" s="49"/>
    </row>
    <row r="528" spans="1:1" x14ac:dyDescent="0.25">
      <c r="A528" s="49"/>
    </row>
    <row r="529" spans="1:1" x14ac:dyDescent="0.25">
      <c r="A529" s="49"/>
    </row>
    <row r="530" spans="1:1" x14ac:dyDescent="0.25">
      <c r="A530" s="49"/>
    </row>
    <row r="531" spans="1:1" x14ac:dyDescent="0.25">
      <c r="A531" s="49"/>
    </row>
    <row r="532" spans="1:1" x14ac:dyDescent="0.25">
      <c r="A532" s="49"/>
    </row>
    <row r="533" spans="1:1" x14ac:dyDescent="0.25">
      <c r="A533" s="49"/>
    </row>
    <row r="534" spans="1:1" x14ac:dyDescent="0.25">
      <c r="A534" s="49"/>
    </row>
    <row r="535" spans="1:1" x14ac:dyDescent="0.25">
      <c r="A535" s="49"/>
    </row>
    <row r="536" spans="1:1" x14ac:dyDescent="0.25">
      <c r="A536" s="49"/>
    </row>
    <row r="537" spans="1:1" x14ac:dyDescent="0.25">
      <c r="A537" s="49"/>
    </row>
    <row r="538" spans="1:1" x14ac:dyDescent="0.25">
      <c r="A538" s="49"/>
    </row>
    <row r="539" spans="1:1" x14ac:dyDescent="0.25">
      <c r="A539" s="49"/>
    </row>
    <row r="540" spans="1:1" x14ac:dyDescent="0.25">
      <c r="A540" s="49"/>
    </row>
    <row r="541" spans="1:1" x14ac:dyDescent="0.25">
      <c r="A541" s="49"/>
    </row>
    <row r="542" spans="1:1" x14ac:dyDescent="0.25">
      <c r="A542" s="49"/>
    </row>
    <row r="543" spans="1:1" x14ac:dyDescent="0.25">
      <c r="A543" s="49"/>
    </row>
    <row r="544" spans="1:1" x14ac:dyDescent="0.25">
      <c r="A544" s="49"/>
    </row>
    <row r="545" spans="1:1" x14ac:dyDescent="0.25">
      <c r="A545" s="49"/>
    </row>
    <row r="546" spans="1:1" x14ac:dyDescent="0.25">
      <c r="A546" s="49"/>
    </row>
    <row r="547" spans="1:1" x14ac:dyDescent="0.25">
      <c r="A547" s="49"/>
    </row>
    <row r="548" spans="1:1" x14ac:dyDescent="0.25">
      <c r="A548" s="49"/>
    </row>
    <row r="549" spans="1:1" x14ac:dyDescent="0.25">
      <c r="A549" s="49"/>
    </row>
    <row r="550" spans="1:1" x14ac:dyDescent="0.25">
      <c r="A550" s="49"/>
    </row>
    <row r="551" spans="1:1" x14ac:dyDescent="0.25">
      <c r="A551" s="49"/>
    </row>
    <row r="552" spans="1:1" x14ac:dyDescent="0.25">
      <c r="A552" s="49"/>
    </row>
    <row r="553" spans="1:1" x14ac:dyDescent="0.25">
      <c r="A553" s="49"/>
    </row>
    <row r="554" spans="1:1" x14ac:dyDescent="0.25">
      <c r="A554" s="49"/>
    </row>
    <row r="555" spans="1:1" x14ac:dyDescent="0.25">
      <c r="A555" s="49"/>
    </row>
    <row r="556" spans="1:1" x14ac:dyDescent="0.25">
      <c r="A556" s="49"/>
    </row>
    <row r="557" spans="1:1" x14ac:dyDescent="0.25">
      <c r="A557" s="49"/>
    </row>
    <row r="558" spans="1:1" x14ac:dyDescent="0.25">
      <c r="A558" s="49"/>
    </row>
    <row r="559" spans="1:1" x14ac:dyDescent="0.25">
      <c r="A559" s="49"/>
    </row>
    <row r="560" spans="1:1" x14ac:dyDescent="0.25">
      <c r="A560" s="49"/>
    </row>
    <row r="561" spans="1:1" x14ac:dyDescent="0.25">
      <c r="A561" s="49"/>
    </row>
    <row r="562" spans="1:1" x14ac:dyDescent="0.25">
      <c r="A562" s="49"/>
    </row>
    <row r="563" spans="1:1" x14ac:dyDescent="0.25">
      <c r="A563" s="49"/>
    </row>
    <row r="564" spans="1:1" x14ac:dyDescent="0.25">
      <c r="A564" s="49"/>
    </row>
    <row r="565" spans="1:1" x14ac:dyDescent="0.25">
      <c r="A565" s="49"/>
    </row>
    <row r="566" spans="1:1" x14ac:dyDescent="0.25">
      <c r="A566" s="49"/>
    </row>
    <row r="567" spans="1:1" x14ac:dyDescent="0.25">
      <c r="A567" s="49"/>
    </row>
    <row r="568" spans="1:1" x14ac:dyDescent="0.25">
      <c r="A568" s="49"/>
    </row>
    <row r="569" spans="1:1" x14ac:dyDescent="0.25">
      <c r="A569" s="49"/>
    </row>
    <row r="570" spans="1:1" x14ac:dyDescent="0.25">
      <c r="A570" s="49"/>
    </row>
    <row r="571" spans="1:1" x14ac:dyDescent="0.25">
      <c r="A571" s="49"/>
    </row>
    <row r="572" spans="1:1" x14ac:dyDescent="0.25">
      <c r="A572" s="49"/>
    </row>
    <row r="573" spans="1:1" x14ac:dyDescent="0.25">
      <c r="A573" s="49"/>
    </row>
    <row r="574" spans="1:1" x14ac:dyDescent="0.25">
      <c r="A574" s="49"/>
    </row>
    <row r="575" spans="1:1" x14ac:dyDescent="0.25">
      <c r="A575" s="49"/>
    </row>
    <row r="576" spans="1:1" x14ac:dyDescent="0.25">
      <c r="A576" s="49"/>
    </row>
    <row r="577" spans="1:1" x14ac:dyDescent="0.25">
      <c r="A577" s="49"/>
    </row>
    <row r="578" spans="1:1" x14ac:dyDescent="0.25">
      <c r="A578" s="49"/>
    </row>
    <row r="579" spans="1:1" x14ac:dyDescent="0.25">
      <c r="A579" s="49"/>
    </row>
    <row r="580" spans="1:1" x14ac:dyDescent="0.25">
      <c r="A580" s="49"/>
    </row>
    <row r="581" spans="1:1" x14ac:dyDescent="0.25">
      <c r="A581" s="49"/>
    </row>
    <row r="582" spans="1:1" x14ac:dyDescent="0.25">
      <c r="A582" s="49"/>
    </row>
    <row r="583" spans="1:1" x14ac:dyDescent="0.25">
      <c r="A583" s="49"/>
    </row>
    <row r="584" spans="1:1" x14ac:dyDescent="0.25">
      <c r="A584" s="49"/>
    </row>
    <row r="585" spans="1:1" x14ac:dyDescent="0.25">
      <c r="A585" s="49"/>
    </row>
    <row r="586" spans="1:1" x14ac:dyDescent="0.25">
      <c r="A586" s="49"/>
    </row>
    <row r="587" spans="1:1" x14ac:dyDescent="0.25">
      <c r="A587" s="49"/>
    </row>
    <row r="588" spans="1:1" x14ac:dyDescent="0.25">
      <c r="A588" s="49"/>
    </row>
    <row r="589" spans="1:1" x14ac:dyDescent="0.25">
      <c r="A589" s="49"/>
    </row>
    <row r="590" spans="1:1" x14ac:dyDescent="0.25">
      <c r="A590" s="49"/>
    </row>
    <row r="591" spans="1:1" x14ac:dyDescent="0.25">
      <c r="A591" s="49"/>
    </row>
    <row r="592" spans="1:1" x14ac:dyDescent="0.25">
      <c r="A592" s="49"/>
    </row>
    <row r="593" spans="1:1" x14ac:dyDescent="0.25">
      <c r="A593" s="49"/>
    </row>
    <row r="594" spans="1:1" x14ac:dyDescent="0.25">
      <c r="A594" s="49"/>
    </row>
    <row r="595" spans="1:1" x14ac:dyDescent="0.25">
      <c r="A595" s="49"/>
    </row>
    <row r="596" spans="1:1" x14ac:dyDescent="0.25">
      <c r="A596" s="49"/>
    </row>
    <row r="597" spans="1:1" x14ac:dyDescent="0.25">
      <c r="A597" s="49"/>
    </row>
    <row r="598" spans="1:1" x14ac:dyDescent="0.25">
      <c r="A598" s="49"/>
    </row>
    <row r="599" spans="1:1" x14ac:dyDescent="0.25">
      <c r="A599" s="49"/>
    </row>
    <row r="600" spans="1:1" x14ac:dyDescent="0.25">
      <c r="A600" s="49"/>
    </row>
    <row r="601" spans="1:1" x14ac:dyDescent="0.25">
      <c r="A601" s="49"/>
    </row>
    <row r="602" spans="1:1" x14ac:dyDescent="0.25">
      <c r="A602" s="49"/>
    </row>
    <row r="603" spans="1:1" x14ac:dyDescent="0.25">
      <c r="A603" s="49"/>
    </row>
    <row r="604" spans="1:1" x14ac:dyDescent="0.25">
      <c r="A604" s="49"/>
    </row>
    <row r="605" spans="1:1" x14ac:dyDescent="0.25">
      <c r="A605" s="49"/>
    </row>
    <row r="606" spans="1:1" x14ac:dyDescent="0.25">
      <c r="A606" s="49"/>
    </row>
    <row r="607" spans="1:1" x14ac:dyDescent="0.25">
      <c r="A607" s="49"/>
    </row>
    <row r="608" spans="1:1" x14ac:dyDescent="0.25">
      <c r="A608" s="49"/>
    </row>
    <row r="609" spans="1:1" x14ac:dyDescent="0.25">
      <c r="A609" s="49"/>
    </row>
    <row r="610" spans="1:1" x14ac:dyDescent="0.25">
      <c r="A610" s="49"/>
    </row>
    <row r="611" spans="1:1" x14ac:dyDescent="0.25">
      <c r="A611" s="49"/>
    </row>
    <row r="612" spans="1:1" x14ac:dyDescent="0.25">
      <c r="A612" s="49"/>
    </row>
    <row r="613" spans="1:1" x14ac:dyDescent="0.25">
      <c r="A613" s="49"/>
    </row>
    <row r="614" spans="1:1" x14ac:dyDescent="0.25">
      <c r="A614" s="49"/>
    </row>
    <row r="615" spans="1:1" x14ac:dyDescent="0.25">
      <c r="A615" s="49"/>
    </row>
    <row r="616" spans="1:1" x14ac:dyDescent="0.25">
      <c r="A616" s="49"/>
    </row>
    <row r="617" spans="1:1" x14ac:dyDescent="0.25">
      <c r="A617" s="49"/>
    </row>
    <row r="618" spans="1:1" x14ac:dyDescent="0.25">
      <c r="A618" s="49"/>
    </row>
    <row r="619" spans="1:1" x14ac:dyDescent="0.25">
      <c r="A619" s="49"/>
    </row>
    <row r="620" spans="1:1" x14ac:dyDescent="0.25">
      <c r="A620" s="49"/>
    </row>
    <row r="621" spans="1:1" x14ac:dyDescent="0.25">
      <c r="A621" s="49"/>
    </row>
    <row r="622" spans="1:1" x14ac:dyDescent="0.25">
      <c r="A622" s="49"/>
    </row>
    <row r="623" spans="1:1" x14ac:dyDescent="0.25">
      <c r="A623" s="49"/>
    </row>
    <row r="624" spans="1:1" x14ac:dyDescent="0.25">
      <c r="A624" s="49"/>
    </row>
    <row r="625" spans="1:1" x14ac:dyDescent="0.25">
      <c r="A625" s="49"/>
    </row>
    <row r="626" spans="1:1" x14ac:dyDescent="0.25">
      <c r="A626" s="49"/>
    </row>
    <row r="627" spans="1:1" x14ac:dyDescent="0.25">
      <c r="A627" s="49"/>
    </row>
    <row r="628" spans="1:1" x14ac:dyDescent="0.25">
      <c r="A628" s="49"/>
    </row>
    <row r="629" spans="1:1" x14ac:dyDescent="0.25">
      <c r="A629" s="49"/>
    </row>
    <row r="630" spans="1:1" x14ac:dyDescent="0.25">
      <c r="A630" s="49"/>
    </row>
    <row r="631" spans="1:1" x14ac:dyDescent="0.25">
      <c r="A631" s="49"/>
    </row>
    <row r="632" spans="1:1" x14ac:dyDescent="0.25">
      <c r="A632" s="49"/>
    </row>
    <row r="633" spans="1:1" x14ac:dyDescent="0.25">
      <c r="A633" s="49"/>
    </row>
    <row r="634" spans="1:1" x14ac:dyDescent="0.25">
      <c r="A634" s="49"/>
    </row>
    <row r="635" spans="1:1" x14ac:dyDescent="0.25">
      <c r="A635" s="49"/>
    </row>
    <row r="636" spans="1:1" x14ac:dyDescent="0.25">
      <c r="A636" s="49"/>
    </row>
    <row r="637" spans="1:1" x14ac:dyDescent="0.25">
      <c r="A637" s="49"/>
    </row>
    <row r="638" spans="1:1" x14ac:dyDescent="0.25">
      <c r="A638" s="49"/>
    </row>
    <row r="639" spans="1:1" x14ac:dyDescent="0.25">
      <c r="A639" s="49"/>
    </row>
    <row r="640" spans="1:1" x14ac:dyDescent="0.25">
      <c r="A640" s="49"/>
    </row>
    <row r="641" spans="1:1" x14ac:dyDescent="0.25">
      <c r="A641" s="49"/>
    </row>
    <row r="642" spans="1:1" x14ac:dyDescent="0.25">
      <c r="A642" s="49"/>
    </row>
    <row r="643" spans="1:1" x14ac:dyDescent="0.25">
      <c r="A643" s="49"/>
    </row>
    <row r="644" spans="1:1" x14ac:dyDescent="0.25">
      <c r="A644" s="49"/>
    </row>
    <row r="645" spans="1:1" x14ac:dyDescent="0.25">
      <c r="A645" s="49"/>
    </row>
    <row r="646" spans="1:1" x14ac:dyDescent="0.25">
      <c r="A646" s="49"/>
    </row>
    <row r="647" spans="1:1" x14ac:dyDescent="0.25">
      <c r="A647" s="49"/>
    </row>
    <row r="648" spans="1:1" x14ac:dyDescent="0.25">
      <c r="A648" s="49"/>
    </row>
    <row r="649" spans="1:1" x14ac:dyDescent="0.25">
      <c r="A649" s="49"/>
    </row>
    <row r="650" spans="1:1" x14ac:dyDescent="0.25">
      <c r="A650" s="49"/>
    </row>
    <row r="651" spans="1:1" x14ac:dyDescent="0.25">
      <c r="A651" s="49"/>
    </row>
    <row r="652" spans="1:1" x14ac:dyDescent="0.25">
      <c r="A652" s="49"/>
    </row>
    <row r="653" spans="1:1" x14ac:dyDescent="0.25">
      <c r="A653" s="49"/>
    </row>
    <row r="654" spans="1:1" x14ac:dyDescent="0.25">
      <c r="A654" s="49"/>
    </row>
    <row r="655" spans="1:1" x14ac:dyDescent="0.25">
      <c r="A655" s="49"/>
    </row>
    <row r="656" spans="1:1" x14ac:dyDescent="0.25">
      <c r="A656" s="49"/>
    </row>
  </sheetData>
  <sheetProtection algorithmName="SHA-512" hashValue="PYCTNsEKlLxJwkIs6mrSWcH5/53p9DGwumGX+2b0TxXa/V1DJbSx9eIdTyL9MILLrluOcPyk9/hEIyqvPAiDdA==" saltValue="dmpn3+lEVI7YMlE8wjJvvw==" spinCount="100000" sheet="1" objects="1" scenarios="1" formatCells="0" insertRows="0"/>
  <mergeCells count="32">
    <mergeCell ref="B22:E22"/>
    <mergeCell ref="B1:G1"/>
    <mergeCell ref="B14:G14"/>
    <mergeCell ref="B45:G47"/>
    <mergeCell ref="B24:E24"/>
    <mergeCell ref="B23:E23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20:E20"/>
    <mergeCell ref="E42:F42"/>
    <mergeCell ref="B50:G52"/>
    <mergeCell ref="C15:G15"/>
    <mergeCell ref="B3:E3"/>
    <mergeCell ref="C16:G16"/>
    <mergeCell ref="C17:G17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B21:E21"/>
  </mergeCells>
  <dataValidations count="4">
    <dataValidation type="whole" operator="greaterThan" allowBlank="1" showInputMessage="1" showErrorMessage="1" sqref="E5" xr:uid="{B282D1DC-22E8-4BB1-A052-120A4731A505}">
      <formula1>0</formula1>
    </dataValidation>
    <dataValidation type="whole" operator="greaterThanOrEqual" allowBlank="1" showInputMessage="1" showErrorMessage="1" sqref="D34:D41 E6:E8" xr:uid="{D6ED0D5A-C648-4361-AD19-EDAA55E97FE7}">
      <formula1>0</formula1>
    </dataValidation>
    <dataValidation type="textLength" operator="lessThanOrEqual" allowBlank="1" showInputMessage="1" showErrorMessage="1" sqref="B45:G47 B50:G52" xr:uid="{89AF2DCA-1082-4587-B8F6-6BC1D69C57E8}">
      <formula1>300</formula1>
    </dataValidation>
    <dataValidation type="textLength" operator="lessThanOrEqual" allowBlank="1" showInputMessage="1" showErrorMessage="1" sqref="B34:C41 E34:F41" xr:uid="{65E48581-1174-4FB1-8F44-2BD51F31E612}">
      <formula1>150</formula1>
    </dataValidation>
  </dataValidations>
  <hyperlinks>
    <hyperlink ref="B16" location="'Part B - Subcontracting'!A1" display="Part B - Subcontracting to Aboriginal Business" xr:uid="{FC0FF825-78C5-48A8-8681-1EFB67EB023F}"/>
    <hyperlink ref="B15" location="'Part A - Overview '!A1" display="Part A - Overview of Participation Commitment" xr:uid="{E949AED4-A8AE-4337-8BE4-74C1DC5EBC60}"/>
    <hyperlink ref="B17" location="'Part C - Capability Development'!A1" display="Part C - Capability Building of Aboriginal People or Business" xr:uid="{6605E2CB-B274-460F-A336-2BAA585815FF}"/>
  </hyperlink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171450</xdr:rowOff>
                  </from>
                  <to>
                    <xdr:col>1</xdr:col>
                    <xdr:colOff>400050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171450</xdr:rowOff>
                  </from>
                  <to>
                    <xdr:col>1</xdr:col>
                    <xdr:colOff>400050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0</xdr:rowOff>
                  </from>
                  <to>
                    <xdr:col>1</xdr:col>
                    <xdr:colOff>409575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1E2D13-C6B8-4F62-88FF-26689794380C}">
          <x14:formula1>
            <xm:f>'Data Drawdown'!$A$1:$A$3</xm:f>
          </x14:formula1>
          <xm:sqref>G21</xm:sqref>
        </x14:dataValidation>
        <x14:dataValidation type="list" allowBlank="1" showInputMessage="1" showErrorMessage="1" xr:uid="{7117B8F2-BEEC-41A4-95BE-66772B994670}">
          <x14:formula1>
            <xm:f>'Data Drawdown'!$A$7:$A$11</xm:f>
          </x14:formula1>
          <xm:sqref>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52CC-CD1C-4FA6-82F6-A730C01813F2}">
  <sheetPr codeName="Sheet3">
    <tabColor theme="2" tint="-0.499984740745262"/>
  </sheetPr>
  <dimension ref="A1:FO231"/>
  <sheetViews>
    <sheetView showGridLines="0" workbookViewId="0">
      <selection activeCell="E7" sqref="E7"/>
    </sheetView>
  </sheetViews>
  <sheetFormatPr defaultColWidth="9.140625" defaultRowHeight="15" x14ac:dyDescent="0.25"/>
  <cols>
    <col min="1" max="1" width="2.42578125" style="1" customWidth="1"/>
    <col min="2" max="2" width="46.28515625" style="1" customWidth="1"/>
    <col min="3" max="3" width="1.5703125" style="1" customWidth="1"/>
    <col min="4" max="4" width="37.42578125" style="1" customWidth="1"/>
    <col min="5" max="5" width="43.140625" style="1" customWidth="1"/>
    <col min="6" max="16384" width="9.140625" style="1"/>
  </cols>
  <sheetData>
    <row r="1" spans="1:171" ht="36.75" customHeight="1" x14ac:dyDescent="0.25">
      <c r="A1" s="169" t="s">
        <v>42</v>
      </c>
      <c r="B1" s="169"/>
      <c r="C1" s="169"/>
      <c r="D1" s="169"/>
      <c r="E1" s="169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</row>
    <row r="2" spans="1:171" ht="44.25" customHeight="1" x14ac:dyDescent="0.25">
      <c r="A2" s="12"/>
      <c r="B2" s="186" t="s">
        <v>70</v>
      </c>
      <c r="C2" s="187"/>
      <c r="D2" s="187"/>
      <c r="E2" s="1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</row>
    <row r="3" spans="1:171" x14ac:dyDescent="0.25">
      <c r="A3" s="12"/>
      <c r="B3" s="16"/>
      <c r="C3" s="17"/>
      <c r="D3" s="17"/>
      <c r="E3" s="18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spans="1:171" ht="17.25" customHeight="1" x14ac:dyDescent="0.25">
      <c r="A4" s="12"/>
      <c r="B4" s="71" t="s">
        <v>17</v>
      </c>
      <c r="C4" s="17"/>
      <c r="D4" s="20" t="s">
        <v>14</v>
      </c>
      <c r="E4" s="21" t="s">
        <v>15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</row>
    <row r="5" spans="1:171" ht="11.25" customHeight="1" x14ac:dyDescent="0.25">
      <c r="A5" s="12"/>
      <c r="B5" s="19"/>
      <c r="C5" s="17"/>
      <c r="D5" s="20"/>
      <c r="E5" s="2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</row>
    <row r="6" spans="1:171" x14ac:dyDescent="0.25">
      <c r="A6" s="12"/>
      <c r="B6" s="22" t="s">
        <v>20</v>
      </c>
      <c r="C6" s="23"/>
      <c r="D6" s="73"/>
      <c r="E6" s="24" t="str">
        <f>IFERROR(D6/$D$6," ")</f>
        <v xml:space="preserve"> 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</row>
    <row r="7" spans="1:171" x14ac:dyDescent="0.25">
      <c r="A7" s="12"/>
      <c r="B7" s="22" t="s">
        <v>18</v>
      </c>
      <c r="C7" s="23"/>
      <c r="D7" s="73"/>
      <c r="E7" s="24" t="str">
        <f>IFERROR(D7/$D$6," ")</f>
        <v xml:space="preserve"> 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</row>
    <row r="8" spans="1:171" x14ac:dyDescent="0.25">
      <c r="A8" s="12"/>
      <c r="B8" s="22" t="s">
        <v>19</v>
      </c>
      <c r="C8" s="23"/>
      <c r="D8" s="73"/>
      <c r="E8" s="24" t="str">
        <f>IFERROR(D8/$D$6," ")</f>
        <v xml:space="preserve"> 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</row>
    <row r="9" spans="1:171" x14ac:dyDescent="0.25">
      <c r="A9" s="12"/>
      <c r="B9" s="22" t="s">
        <v>16</v>
      </c>
      <c r="C9" s="23"/>
      <c r="D9" s="73"/>
      <c r="E9" s="24" t="str">
        <f>IFERROR(D9/$D$6," ")</f>
        <v xml:space="preserve"> 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</row>
    <row r="10" spans="1:171" x14ac:dyDescent="0.25">
      <c r="A10" s="12"/>
      <c r="B10" s="25" t="s">
        <v>30</v>
      </c>
      <c r="C10" s="26"/>
      <c r="D10" s="73"/>
      <c r="E10" s="24" t="str">
        <f>IFERROR(D10/$D$6," ")</f>
        <v xml:space="preserve"> 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</row>
    <row r="11" spans="1:171" x14ac:dyDescent="0.25">
      <c r="A11" s="198"/>
      <c r="B11" s="198"/>
      <c r="C11" s="198"/>
      <c r="D11" s="198"/>
      <c r="E11" s="19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</row>
    <row r="12" spans="1:171" ht="38.25" customHeight="1" x14ac:dyDescent="0.25">
      <c r="A12" s="12"/>
      <c r="B12" s="190" t="s">
        <v>31</v>
      </c>
      <c r="C12" s="191"/>
      <c r="D12" s="27" t="s">
        <v>32</v>
      </c>
      <c r="E12" s="27" t="s">
        <v>33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</row>
    <row r="13" spans="1:171" x14ac:dyDescent="0.25">
      <c r="A13" s="12"/>
      <c r="B13" s="192"/>
      <c r="C13" s="193"/>
      <c r="D13" s="74">
        <v>0</v>
      </c>
      <c r="E13" s="7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</row>
    <row r="14" spans="1:171" x14ac:dyDescent="0.25">
      <c r="A14" s="12"/>
      <c r="B14" s="194"/>
      <c r="C14" s="195"/>
      <c r="D14" s="76"/>
      <c r="E14" s="77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</row>
    <row r="15" spans="1:171" x14ac:dyDescent="0.25">
      <c r="A15" s="12"/>
      <c r="B15" s="194"/>
      <c r="C15" s="195"/>
      <c r="D15" s="76"/>
      <c r="E15" s="77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</row>
    <row r="16" spans="1:171" x14ac:dyDescent="0.25">
      <c r="A16" s="12"/>
      <c r="B16" s="194"/>
      <c r="C16" s="195"/>
      <c r="D16" s="76"/>
      <c r="E16" s="77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</row>
    <row r="17" spans="1:171" x14ac:dyDescent="0.25">
      <c r="A17" s="12"/>
      <c r="B17" s="194"/>
      <c r="C17" s="195"/>
      <c r="D17" s="76"/>
      <c r="E17" s="77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</row>
    <row r="18" spans="1:171" x14ac:dyDescent="0.25">
      <c r="A18" s="12"/>
      <c r="B18" s="194"/>
      <c r="C18" s="195"/>
      <c r="D18" s="76"/>
      <c r="E18" s="77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</row>
    <row r="19" spans="1:171" x14ac:dyDescent="0.25">
      <c r="A19" s="12"/>
      <c r="B19" s="194"/>
      <c r="C19" s="195"/>
      <c r="D19" s="76"/>
      <c r="E19" s="7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</row>
    <row r="20" spans="1:171" x14ac:dyDescent="0.25">
      <c r="A20" s="12"/>
      <c r="B20" s="196" t="s">
        <v>35</v>
      </c>
      <c r="C20" s="197"/>
      <c r="D20" s="28">
        <f>SUM(D13:D19)</f>
        <v>0</v>
      </c>
      <c r="E20" s="29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</row>
    <row r="21" spans="1:171" x14ac:dyDescent="0.25">
      <c r="A21" s="198"/>
      <c r="B21" s="198"/>
      <c r="C21" s="198"/>
      <c r="D21" s="198"/>
      <c r="E21" s="198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</row>
    <row r="22" spans="1:171" ht="60.6" customHeight="1" x14ac:dyDescent="0.25">
      <c r="A22" s="12"/>
      <c r="B22" s="189" t="s">
        <v>58</v>
      </c>
      <c r="C22" s="189"/>
      <c r="D22" s="189"/>
      <c r="E22" s="18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</row>
    <row r="23" spans="1:171" x14ac:dyDescent="0.25">
      <c r="A23" s="12"/>
      <c r="B23" s="185"/>
      <c r="C23" s="185"/>
      <c r="D23" s="185"/>
      <c r="E23" s="18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</row>
    <row r="24" spans="1:171" x14ac:dyDescent="0.25">
      <c r="A24" s="12"/>
      <c r="B24" s="185"/>
      <c r="C24" s="185"/>
      <c r="D24" s="185"/>
      <c r="E24" s="18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</row>
    <row r="25" spans="1:171" x14ac:dyDescent="0.25">
      <c r="A25" s="12"/>
      <c r="B25" s="185"/>
      <c r="C25" s="185"/>
      <c r="D25" s="185"/>
      <c r="E25" s="185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</row>
    <row r="26" spans="1:171" x14ac:dyDescent="0.25">
      <c r="A26" s="12"/>
      <c r="B26" s="185"/>
      <c r="C26" s="185"/>
      <c r="D26" s="185"/>
      <c r="E26" s="185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</row>
    <row r="27" spans="1:171" x14ac:dyDescent="0.25">
      <c r="A27" s="12"/>
      <c r="B27" s="185"/>
      <c r="C27" s="185"/>
      <c r="D27" s="185"/>
      <c r="E27" s="18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</row>
    <row r="28" spans="1:171" x14ac:dyDescent="0.25">
      <c r="A28" s="12"/>
      <c r="B28" s="185"/>
      <c r="C28" s="185"/>
      <c r="D28" s="185"/>
      <c r="E28" s="185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</row>
    <row r="29" spans="1:171" x14ac:dyDescent="0.25">
      <c r="A29" s="12"/>
      <c r="B29" s="185"/>
      <c r="C29" s="185"/>
      <c r="D29" s="185"/>
      <c r="E29" s="185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</row>
    <row r="30" spans="1:171" x14ac:dyDescent="0.25">
      <c r="A30" s="12"/>
      <c r="B30" s="185"/>
      <c r="C30" s="185"/>
      <c r="D30" s="185"/>
      <c r="E30" s="185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</row>
    <row r="31" spans="1:17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</row>
    <row r="32" spans="1:17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</row>
    <row r="33" spans="1:17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</row>
    <row r="34" spans="1:17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</row>
    <row r="35" spans="1:17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</row>
    <row r="36" spans="1:17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</row>
    <row r="37" spans="1:17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</row>
    <row r="38" spans="1:17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</row>
    <row r="39" spans="1:17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</row>
    <row r="40" spans="1:17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</row>
    <row r="41" spans="1:17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</row>
    <row r="42" spans="1:17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</row>
    <row r="43" spans="1:17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</row>
    <row r="44" spans="1:17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</row>
    <row r="45" spans="1:17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</row>
    <row r="46" spans="1:17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</row>
    <row r="47" spans="1:17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</row>
    <row r="48" spans="1:17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</row>
    <row r="49" spans="1:17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</row>
    <row r="50" spans="1:17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</row>
    <row r="51" spans="1:17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</row>
    <row r="52" spans="1:17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</row>
    <row r="53" spans="1:17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</row>
    <row r="54" spans="1:17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</row>
    <row r="55" spans="1:17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</row>
    <row r="56" spans="1:17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</row>
    <row r="57" spans="1:17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</row>
    <row r="58" spans="1:17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</row>
    <row r="59" spans="1:17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</row>
    <row r="60" spans="1:17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</row>
    <row r="61" spans="1:17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</row>
    <row r="62" spans="1:17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</row>
    <row r="63" spans="1:17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</row>
    <row r="64" spans="1:17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</row>
    <row r="65" spans="1:17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</row>
    <row r="66" spans="1:17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</row>
    <row r="67" spans="1:17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</row>
    <row r="68" spans="1:17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</row>
    <row r="69" spans="1:17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</row>
    <row r="70" spans="1:17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</row>
    <row r="71" spans="1:17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</row>
    <row r="72" spans="1:17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</row>
    <row r="73" spans="1:17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</row>
    <row r="74" spans="1:17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</row>
    <row r="75" spans="1:17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</row>
    <row r="76" spans="1:17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</row>
    <row r="77" spans="1:17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</row>
    <row r="78" spans="1:17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</row>
    <row r="79" spans="1:17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</row>
    <row r="80" spans="1:17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</row>
    <row r="81" spans="1:17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</row>
    <row r="82" spans="1:17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</row>
    <row r="83" spans="1:17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</row>
    <row r="84" spans="1:17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</row>
    <row r="85" spans="1:17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</row>
    <row r="86" spans="1:17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</row>
    <row r="87" spans="1:17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</row>
    <row r="88" spans="1:17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</row>
    <row r="89" spans="1:17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</row>
    <row r="90" spans="1:17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</row>
    <row r="91" spans="1:17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</row>
    <row r="92" spans="1:17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</row>
    <row r="93" spans="1:17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</row>
    <row r="94" spans="1:17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</row>
    <row r="95" spans="1:17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</row>
    <row r="96" spans="1:17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</row>
    <row r="97" spans="1:17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</row>
    <row r="98" spans="1:17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</row>
    <row r="99" spans="1:17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</row>
    <row r="100" spans="1:17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</row>
    <row r="101" spans="1:17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</row>
    <row r="102" spans="1:17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</row>
    <row r="103" spans="1:17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</row>
    <row r="104" spans="1:17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</row>
    <row r="105" spans="1:17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</row>
    <row r="106" spans="1:17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</row>
    <row r="107" spans="1:17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</row>
    <row r="108" spans="1:17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</row>
    <row r="109" spans="1:17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</row>
    <row r="110" spans="1:17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</row>
    <row r="111" spans="1:17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</row>
    <row r="112" spans="1:17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</row>
    <row r="113" spans="1:17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</row>
    <row r="114" spans="1:17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</row>
    <row r="115" spans="1:17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</row>
    <row r="116" spans="1:17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</row>
    <row r="117" spans="1:17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</row>
    <row r="118" spans="1:17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</row>
    <row r="119" spans="1:17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</row>
    <row r="120" spans="1:17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</row>
    <row r="121" spans="1:17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</row>
    <row r="122" spans="1:17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</row>
    <row r="123" spans="1:17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</row>
    <row r="124" spans="1:17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</row>
    <row r="125" spans="1:17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</row>
    <row r="126" spans="1:17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</row>
    <row r="127" spans="1:17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</row>
    <row r="128" spans="1:17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</row>
    <row r="129" spans="1:17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</row>
    <row r="130" spans="1:17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</row>
    <row r="131" spans="1:17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</row>
    <row r="132" spans="1:17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</row>
    <row r="133" spans="1:17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</row>
    <row r="134" spans="1:17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</row>
    <row r="135" spans="1:17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</row>
    <row r="136" spans="1:17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</row>
    <row r="137" spans="1:17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</row>
    <row r="138" spans="1:17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</row>
    <row r="139" spans="1:17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</row>
    <row r="140" spans="1:17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</row>
    <row r="141" spans="1:17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</row>
    <row r="142" spans="1:17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</row>
    <row r="143" spans="1:17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</row>
    <row r="144" spans="1:17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</row>
    <row r="145" spans="1:17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</row>
    <row r="146" spans="1:17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</row>
    <row r="147" spans="1:17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</row>
    <row r="148" spans="1:17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</row>
    <row r="149" spans="1:17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</row>
    <row r="150" spans="1:17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</row>
    <row r="151" spans="1:17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</row>
    <row r="152" spans="1:17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</row>
    <row r="153" spans="1:17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</row>
    <row r="154" spans="1:17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</row>
    <row r="155" spans="1:17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</row>
    <row r="156" spans="1:17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</row>
    <row r="157" spans="1:17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</row>
    <row r="158" spans="1:17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</row>
    <row r="159" spans="1:17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</row>
    <row r="160" spans="1:17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</row>
    <row r="161" spans="1:17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</row>
    <row r="162" spans="1:17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</row>
    <row r="163" spans="1:17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</row>
    <row r="164" spans="1:17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</row>
    <row r="165" spans="1:17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</row>
    <row r="166" spans="1:17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</row>
    <row r="167" spans="1:17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</row>
    <row r="168" spans="1:17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</row>
    <row r="169" spans="1:17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</row>
    <row r="170" spans="1:17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</row>
    <row r="171" spans="1:17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</row>
    <row r="172" spans="1:17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</row>
    <row r="173" spans="1:17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</row>
    <row r="174" spans="1:17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</row>
    <row r="175" spans="1:17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</row>
    <row r="176" spans="1:17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</row>
    <row r="177" spans="1:17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</row>
    <row r="178" spans="1:17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</row>
    <row r="179" spans="1:17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</row>
    <row r="180" spans="1:17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</row>
    <row r="181" spans="1:17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</row>
    <row r="182" spans="1:17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</row>
    <row r="183" spans="1:17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</row>
    <row r="184" spans="1:17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</row>
    <row r="185" spans="1:17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</row>
    <row r="186" spans="1:17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</row>
    <row r="187" spans="1:17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</row>
    <row r="188" spans="1:17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</row>
    <row r="189" spans="1:17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</row>
    <row r="190" spans="1:17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</row>
    <row r="191" spans="1:17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</row>
    <row r="192" spans="1:17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</row>
    <row r="193" spans="1:17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</row>
    <row r="194" spans="1:17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</row>
    <row r="195" spans="1:17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</row>
    <row r="196" spans="1:17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</row>
    <row r="197" spans="1:17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</row>
    <row r="198" spans="1:17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</row>
    <row r="199" spans="1:17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</row>
    <row r="200" spans="1:17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</row>
    <row r="201" spans="1:17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</row>
    <row r="202" spans="1:17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</row>
    <row r="203" spans="1:17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</row>
    <row r="204" spans="1:17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</row>
    <row r="205" spans="1:17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</row>
    <row r="206" spans="1:17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</row>
    <row r="207" spans="1:17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</row>
    <row r="208" spans="1:17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</row>
    <row r="209" spans="1:17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</row>
    <row r="210" spans="1:17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</row>
    <row r="211" spans="1:17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</row>
    <row r="212" spans="1:17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</row>
    <row r="213" spans="1:17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</row>
    <row r="214" spans="1:17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</row>
    <row r="215" spans="1:17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</row>
    <row r="216" spans="1:17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</row>
    <row r="217" spans="1:17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</row>
    <row r="218" spans="1:17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</row>
    <row r="219" spans="1:17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</row>
    <row r="220" spans="1:17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</row>
    <row r="221" spans="1:17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</row>
    <row r="222" spans="1:17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</row>
    <row r="223" spans="1:17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</row>
    <row r="224" spans="1:17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</row>
    <row r="225" spans="1:17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</row>
    <row r="226" spans="1:17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</row>
    <row r="227" spans="1:17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</row>
    <row r="228" spans="1:17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</row>
    <row r="229" spans="1:17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</row>
    <row r="230" spans="1:17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</row>
    <row r="231" spans="1:17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</row>
  </sheetData>
  <sheetProtection algorithmName="SHA-512" hashValue="QRF3qknZbna/DBWlJlwRArqOTleiyu8yYwq0NRoqJ6vJ68kUV62wGSJpCfiLoAuKonW5bhsXh6EVCi6FEOnRsw==" saltValue="ACvgLNQGmLoDJ0JCDvnmTA==" spinCount="100000" sheet="1" objects="1" scenarios="1" formatCells="0" insertRows="0"/>
  <mergeCells count="15">
    <mergeCell ref="A1:E1"/>
    <mergeCell ref="B23:E30"/>
    <mergeCell ref="B2:E2"/>
    <mergeCell ref="B22:E22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E21"/>
    <mergeCell ref="A11:E11"/>
  </mergeCells>
  <dataValidations count="3">
    <dataValidation type="whole" operator="greaterThanOrEqual" allowBlank="1" showInputMessage="1" showErrorMessage="1" sqref="D13:D19 D6:D10" xr:uid="{DDD0D07E-A383-4ADC-8B39-8003DE362E66}">
      <formula1>0</formula1>
    </dataValidation>
    <dataValidation type="textLength" operator="lessThanOrEqual" allowBlank="1" showInputMessage="1" showErrorMessage="1" sqref="B23:E30" xr:uid="{E7EC6AAF-F8B4-4BFB-8FB1-703289619AB0}">
      <formula1>300</formula1>
    </dataValidation>
    <dataValidation type="textLength" operator="lessThanOrEqual" allowBlank="1" showInputMessage="1" showErrorMessage="1" sqref="B13:C19 E13:E19" xr:uid="{655057AC-4268-4006-9243-15F03EC0ECF2}">
      <formula1>150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F501-8CB0-4B9E-9E7D-D399C7448F16}">
  <sheetPr codeName="Sheet5">
    <tabColor theme="2" tint="-0.499984740745262"/>
  </sheetPr>
  <dimension ref="A1:BB372"/>
  <sheetViews>
    <sheetView workbookViewId="0"/>
  </sheetViews>
  <sheetFormatPr defaultColWidth="9.140625" defaultRowHeight="15" x14ac:dyDescent="0.25"/>
  <cols>
    <col min="1" max="1" width="3.28515625" style="1" customWidth="1"/>
    <col min="2" max="2" width="43.140625" style="1" customWidth="1"/>
    <col min="3" max="3" width="52.140625" style="1" customWidth="1"/>
    <col min="4" max="4" width="46.42578125" style="1" customWidth="1"/>
    <col min="5" max="5" width="4.85546875" style="1" customWidth="1"/>
    <col min="6" max="16384" width="9.140625" style="1"/>
  </cols>
  <sheetData>
    <row r="1" spans="1:54" ht="41.1" customHeight="1" x14ac:dyDescent="0.25">
      <c r="A1" s="12"/>
      <c r="B1" s="202" t="s">
        <v>74</v>
      </c>
      <c r="C1" s="202"/>
      <c r="D1" s="202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35.1" customHeight="1" x14ac:dyDescent="0.25">
      <c r="A2" s="12"/>
      <c r="B2" s="203" t="s">
        <v>52</v>
      </c>
      <c r="C2" s="204"/>
      <c r="D2" s="20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ht="15.95" customHeight="1" x14ac:dyDescent="0.25">
      <c r="A3" s="12"/>
      <c r="B3" s="57"/>
      <c r="C3" s="57"/>
      <c r="D3" s="5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</row>
    <row r="4" spans="1:54" ht="60.95" customHeight="1" x14ac:dyDescent="0.25">
      <c r="A4" s="12"/>
      <c r="B4" s="206" t="s">
        <v>56</v>
      </c>
      <c r="C4" s="207"/>
      <c r="D4" s="208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4" ht="80.25" customHeight="1" x14ac:dyDescent="0.25">
      <c r="A5" s="12"/>
      <c r="B5" s="199"/>
      <c r="C5" s="200"/>
      <c r="D5" s="20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4" ht="15" customHeight="1" x14ac:dyDescent="0.25">
      <c r="A6" s="12"/>
      <c r="B6" s="14"/>
      <c r="C6" s="14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49.5" customHeight="1" x14ac:dyDescent="0.25">
      <c r="A7" s="12"/>
      <c r="B7" s="206" t="s">
        <v>57</v>
      </c>
      <c r="C7" s="207"/>
      <c r="D7" s="20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54" ht="115.5" customHeight="1" x14ac:dyDescent="0.25">
      <c r="A8" s="12"/>
      <c r="B8" s="199"/>
      <c r="C8" s="200"/>
      <c r="D8" s="20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54" ht="14.2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</row>
    <row r="10" spans="1:54" ht="26.25" customHeight="1" x14ac:dyDescent="0.25">
      <c r="A10" s="12"/>
      <c r="B10" s="58" t="s">
        <v>36</v>
      </c>
      <c r="C10" s="58" t="s">
        <v>37</v>
      </c>
      <c r="D10" s="58" t="s">
        <v>38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spans="1:54" ht="18" customHeight="1" x14ac:dyDescent="0.25">
      <c r="A11" s="12"/>
      <c r="B11" s="75"/>
      <c r="C11" s="75"/>
      <c r="D11" s="7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</row>
    <row r="12" spans="1:54" ht="18" customHeight="1" x14ac:dyDescent="0.25">
      <c r="A12" s="12"/>
      <c r="B12" s="78"/>
      <c r="C12" s="78"/>
      <c r="D12" s="79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18" customHeight="1" x14ac:dyDescent="0.25">
      <c r="A13" s="12"/>
      <c r="B13" s="78"/>
      <c r="C13" s="78"/>
      <c r="D13" s="7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8" customHeight="1" x14ac:dyDescent="0.25">
      <c r="A14" s="12"/>
      <c r="B14" s="75"/>
      <c r="C14" s="75"/>
      <c r="D14" s="7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8" customHeight="1" x14ac:dyDescent="0.25">
      <c r="A15" s="12"/>
      <c r="B15" s="78"/>
      <c r="C15" s="78"/>
      <c r="D15" s="7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8" customHeight="1" x14ac:dyDescent="0.25">
      <c r="A16" s="12"/>
      <c r="B16" s="78"/>
      <c r="C16" s="78"/>
      <c r="D16" s="7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8" customHeight="1" x14ac:dyDescent="0.25">
      <c r="A17" s="12"/>
      <c r="B17" s="75"/>
      <c r="C17" s="75"/>
      <c r="D17" s="7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18" customHeight="1" x14ac:dyDescent="0.25">
      <c r="A18" s="12"/>
      <c r="B18" s="78"/>
      <c r="C18" s="78"/>
      <c r="D18" s="7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20.25" customHeight="1" x14ac:dyDescent="0.25">
      <c r="A19" s="12"/>
      <c r="B19" s="15"/>
      <c r="C19" s="81" t="s">
        <v>35</v>
      </c>
      <c r="D19" s="80">
        <f>SUM(D11:D18)</f>
        <v>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20.25" customHeight="1" x14ac:dyDescent="0.25">
      <c r="A20" s="12"/>
      <c r="B20" s="12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5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5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5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5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5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5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5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5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5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5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5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5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54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  <row r="85" spans="1:5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</row>
    <row r="86" spans="1:54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</row>
    <row r="87" spans="1:5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</row>
    <row r="88" spans="1:54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</row>
    <row r="89" spans="1:5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</row>
    <row r="90" spans="1:54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</row>
    <row r="91" spans="1:54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</row>
    <row r="92" spans="1:54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</row>
    <row r="93" spans="1:54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</row>
    <row r="94" spans="1:54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</row>
    <row r="95" spans="1:54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</row>
    <row r="96" spans="1:54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</row>
    <row r="97" spans="1:54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</row>
    <row r="98" spans="1:54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</row>
    <row r="99" spans="1:54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</row>
    <row r="100" spans="1:54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</row>
    <row r="101" spans="1:54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</row>
    <row r="102" spans="1:54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</row>
    <row r="103" spans="1:54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</row>
    <row r="104" spans="1:54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</row>
    <row r="105" spans="1:54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</row>
    <row r="106" spans="1:54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</row>
    <row r="107" spans="1:54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</row>
    <row r="108" spans="1:54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</row>
    <row r="109" spans="1:54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</row>
    <row r="110" spans="1:54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</row>
    <row r="111" spans="1:54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</row>
    <row r="112" spans="1:54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</row>
    <row r="113" spans="1:54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</row>
    <row r="114" spans="1:54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</row>
    <row r="115" spans="1:54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</row>
    <row r="116" spans="1:54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</row>
    <row r="117" spans="1:54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</row>
    <row r="118" spans="1:54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</row>
    <row r="119" spans="1:54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</row>
    <row r="120" spans="1:54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</row>
    <row r="121" spans="1:54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</row>
    <row r="122" spans="1:54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</row>
    <row r="123" spans="1:54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</row>
    <row r="124" spans="1:54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</row>
    <row r="125" spans="1:54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</row>
    <row r="126" spans="1:54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</row>
    <row r="127" spans="1:54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</row>
    <row r="128" spans="1:54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</row>
    <row r="129" spans="1:54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</row>
    <row r="130" spans="1:54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</row>
    <row r="131" spans="1:54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</row>
    <row r="132" spans="1:54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</row>
    <row r="133" spans="1:54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</row>
    <row r="134" spans="1:54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</row>
    <row r="135" spans="1:54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</row>
    <row r="136" spans="1:54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</row>
    <row r="137" spans="1:54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</row>
    <row r="138" spans="1:54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</row>
    <row r="139" spans="1:54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</row>
    <row r="140" spans="1:54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</row>
    <row r="141" spans="1:54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</row>
    <row r="142" spans="1:54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</row>
    <row r="143" spans="1:54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</row>
    <row r="144" spans="1:54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</row>
    <row r="145" spans="1:54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</row>
    <row r="146" spans="1:54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</row>
    <row r="147" spans="1:54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</row>
    <row r="148" spans="1:54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</row>
    <row r="149" spans="1:54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</row>
    <row r="150" spans="1:54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</row>
    <row r="151" spans="1:54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</row>
    <row r="152" spans="1:54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</row>
    <row r="153" spans="1:54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</row>
    <row r="154" spans="1:54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</row>
    <row r="155" spans="1:54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</row>
    <row r="156" spans="1:54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</row>
    <row r="157" spans="1:54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</row>
    <row r="158" spans="1:54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</row>
    <row r="159" spans="1:54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</row>
    <row r="160" spans="1:54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</row>
    <row r="161" spans="1:54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</row>
    <row r="162" spans="1:54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</row>
    <row r="163" spans="1:54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</row>
    <row r="164" spans="1:54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</row>
    <row r="165" spans="1:54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</row>
    <row r="166" spans="1:54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</row>
    <row r="167" spans="1:54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</row>
    <row r="168" spans="1:54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</row>
    <row r="169" spans="1:54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</row>
    <row r="170" spans="1:54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</row>
    <row r="171" spans="1:54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</row>
    <row r="172" spans="1:54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</row>
    <row r="173" spans="1:54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</row>
    <row r="174" spans="1:54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</row>
    <row r="175" spans="1:54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</row>
    <row r="176" spans="1:54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</row>
    <row r="177" spans="1:54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</row>
    <row r="178" spans="1:54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</row>
    <row r="179" spans="1:54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</row>
    <row r="180" spans="1:54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</row>
    <row r="181" spans="1:54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</row>
    <row r="182" spans="1:54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</row>
    <row r="183" spans="1:54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</row>
    <row r="184" spans="1:54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</row>
    <row r="185" spans="1:54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</row>
    <row r="186" spans="1:54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</row>
    <row r="187" spans="1:54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</row>
    <row r="188" spans="1:54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</row>
    <row r="189" spans="1:54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</row>
    <row r="190" spans="1:54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</row>
    <row r="191" spans="1:54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</row>
    <row r="192" spans="1:54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</row>
    <row r="193" spans="1:54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</row>
    <row r="194" spans="1:54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</row>
    <row r="195" spans="1:54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</row>
    <row r="196" spans="1:54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</row>
    <row r="197" spans="1:54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</row>
    <row r="198" spans="1:54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</row>
    <row r="199" spans="1:54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</row>
    <row r="200" spans="1:54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</row>
    <row r="201" spans="1:54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</row>
    <row r="202" spans="1:54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</row>
    <row r="203" spans="1:54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</row>
    <row r="204" spans="1:54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</row>
    <row r="205" spans="1:54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</row>
    <row r="206" spans="1:54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</row>
    <row r="207" spans="1:54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</row>
    <row r="208" spans="1:54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</row>
    <row r="209" spans="1:54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</row>
    <row r="210" spans="1:54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</row>
    <row r="211" spans="1:54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</row>
    <row r="212" spans="1:54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</row>
    <row r="213" spans="1:54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</row>
    <row r="214" spans="1:54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</row>
    <row r="215" spans="1:54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</row>
    <row r="216" spans="1:54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</row>
    <row r="217" spans="1:54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</row>
    <row r="218" spans="1:54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</row>
    <row r="219" spans="1:54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</row>
    <row r="220" spans="1:54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</row>
    <row r="221" spans="1:54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</row>
    <row r="222" spans="1:54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</row>
    <row r="223" spans="1:54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</row>
    <row r="224" spans="1:54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</row>
    <row r="225" spans="1:54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</row>
    <row r="226" spans="1:54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</row>
    <row r="227" spans="1:54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</row>
    <row r="228" spans="1:54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</row>
    <row r="229" spans="1:54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</row>
    <row r="230" spans="1:54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</row>
    <row r="231" spans="1:54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</row>
    <row r="232" spans="1:54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</row>
    <row r="233" spans="1:54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</row>
    <row r="234" spans="1:54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</row>
    <row r="235" spans="1:54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</row>
    <row r="236" spans="1:54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</row>
    <row r="237" spans="1:54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</row>
    <row r="238" spans="1:54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</row>
    <row r="239" spans="1:54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</row>
    <row r="240" spans="1:54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</row>
    <row r="241" spans="1:54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</row>
    <row r="242" spans="1:54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</row>
    <row r="243" spans="1:54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</row>
    <row r="244" spans="1:54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</row>
    <row r="245" spans="1:54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</row>
    <row r="246" spans="1:54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</row>
    <row r="247" spans="1:54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</row>
    <row r="248" spans="1:54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</row>
    <row r="249" spans="1:54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</row>
    <row r="250" spans="1:54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</row>
    <row r="251" spans="1:54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</row>
    <row r="252" spans="1:54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</row>
    <row r="253" spans="1:54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</row>
    <row r="254" spans="1:54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</row>
    <row r="255" spans="1:54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</row>
    <row r="256" spans="1:54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</row>
    <row r="257" spans="1:54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</row>
    <row r="258" spans="1:54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</row>
    <row r="259" spans="1:54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</row>
    <row r="260" spans="1:54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</row>
    <row r="261" spans="1:54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</row>
    <row r="262" spans="1:54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</row>
    <row r="263" spans="1:54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</row>
    <row r="264" spans="1:54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</row>
    <row r="265" spans="1:54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</row>
    <row r="266" spans="1:54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</row>
    <row r="267" spans="1:54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</row>
    <row r="268" spans="1:54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</row>
    <row r="269" spans="1:54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</row>
    <row r="270" spans="1:54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</row>
    <row r="271" spans="1:54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</row>
    <row r="272" spans="1:54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</row>
    <row r="273" spans="1:54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</row>
    <row r="274" spans="1:54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</row>
    <row r="275" spans="1:54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</row>
    <row r="276" spans="1:54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</row>
    <row r="277" spans="1:54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</row>
    <row r="278" spans="1:54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</row>
    <row r="279" spans="1:54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</row>
    <row r="280" spans="1:54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</row>
    <row r="281" spans="1:54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</row>
    <row r="282" spans="1:54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</row>
    <row r="283" spans="1:54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</row>
    <row r="284" spans="1:54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</row>
    <row r="285" spans="1:54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</row>
    <row r="286" spans="1:54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</row>
    <row r="287" spans="1:54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</row>
    <row r="288" spans="1:54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</row>
    <row r="289" spans="1:54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</row>
    <row r="290" spans="1:54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</row>
    <row r="291" spans="1:54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</row>
    <row r="292" spans="1:54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</row>
    <row r="293" spans="1:54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</row>
    <row r="294" spans="1:54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</row>
    <row r="295" spans="1:54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</row>
    <row r="296" spans="1:54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</row>
    <row r="297" spans="1:54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</row>
    <row r="298" spans="1:54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</row>
    <row r="299" spans="1:54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</row>
    <row r="300" spans="1:54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</row>
    <row r="301" spans="1:54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</row>
    <row r="302" spans="1:54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</row>
    <row r="303" spans="1:54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</row>
    <row r="304" spans="1:54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</row>
    <row r="305" spans="1:54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</row>
    <row r="306" spans="1:54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</row>
    <row r="307" spans="1:54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</row>
    <row r="308" spans="1:54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</row>
    <row r="309" spans="1:54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</row>
    <row r="310" spans="1:54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</row>
    <row r="311" spans="1:54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</row>
    <row r="312" spans="1:54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</row>
    <row r="313" spans="1:54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</row>
    <row r="314" spans="1:54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</row>
    <row r="315" spans="1:54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</row>
    <row r="316" spans="1:54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</row>
    <row r="317" spans="1:54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</row>
    <row r="318" spans="1:54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</row>
    <row r="319" spans="1:54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</row>
    <row r="320" spans="1:54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</row>
    <row r="321" spans="1:54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</row>
    <row r="322" spans="1:54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</row>
    <row r="323" spans="1:54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</row>
    <row r="324" spans="1:54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</row>
    <row r="325" spans="1:54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</row>
    <row r="326" spans="1:54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</row>
    <row r="327" spans="1:54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</row>
    <row r="328" spans="1:54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</row>
    <row r="329" spans="1:54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</row>
    <row r="330" spans="1:54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</row>
    <row r="331" spans="1:54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</row>
    <row r="332" spans="1:54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</row>
    <row r="333" spans="1:54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</row>
    <row r="334" spans="1:54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</row>
    <row r="335" spans="1:54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</row>
    <row r="336" spans="1:54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</row>
    <row r="337" spans="1:54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</row>
    <row r="338" spans="1:54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</row>
    <row r="339" spans="1:54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</row>
    <row r="340" spans="1:54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</row>
    <row r="341" spans="1:54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</row>
    <row r="342" spans="1:54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</row>
    <row r="343" spans="1:54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</row>
    <row r="344" spans="1:54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</row>
    <row r="345" spans="1:54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</row>
    <row r="346" spans="1:54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</row>
    <row r="347" spans="1:54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</row>
    <row r="348" spans="1:54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</row>
    <row r="349" spans="1:54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</row>
    <row r="350" spans="1:54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</row>
    <row r="351" spans="1:54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</row>
    <row r="352" spans="1:54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</row>
    <row r="353" spans="1:54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</row>
    <row r="354" spans="1:54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</row>
    <row r="355" spans="1:54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</row>
    <row r="356" spans="1:54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</row>
    <row r="357" spans="1:54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</row>
    <row r="358" spans="1:54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</row>
    <row r="359" spans="1:54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</row>
    <row r="360" spans="1:54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</row>
    <row r="361" spans="1:54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</row>
    <row r="362" spans="1:54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</row>
    <row r="363" spans="1:54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</row>
    <row r="364" spans="1:54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</row>
    <row r="365" spans="1:54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</row>
    <row r="366" spans="1:54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</row>
    <row r="367" spans="1:54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</row>
    <row r="368" spans="1:54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</row>
    <row r="369" spans="1:54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</row>
    <row r="370" spans="1:54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</row>
    <row r="371" spans="1:54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</row>
    <row r="372" spans="1:54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</row>
  </sheetData>
  <sheetProtection algorithmName="SHA-512" hashValue="G9Oxd88KRRX3rNqzvX71Y9kB9PZ4+DqGB/IMdjE2n16uJwCDpoTUPwYYrMk4yYjosB+DApoEWk2Zzsha76fi6w==" saltValue="Vj06DP1IKNudRbxviTLGrA==" spinCount="100000" sheet="1" objects="1" scenarios="1" formatCells="0" insertRows="0"/>
  <mergeCells count="6">
    <mergeCell ref="B8:D8"/>
    <mergeCell ref="B1:D1"/>
    <mergeCell ref="B2:D2"/>
    <mergeCell ref="B4:D4"/>
    <mergeCell ref="B7:D7"/>
    <mergeCell ref="B5:D5"/>
  </mergeCells>
  <dataValidations count="3">
    <dataValidation type="whole" operator="greaterThanOrEqual" allowBlank="1" showInputMessage="1" showErrorMessage="1" sqref="D11:D18" xr:uid="{26578CB4-3A97-43D5-8ACC-BD2E92ECB8CF}">
      <formula1>0</formula1>
    </dataValidation>
    <dataValidation type="textLength" operator="lessThanOrEqual" allowBlank="1" showInputMessage="1" showErrorMessage="1" sqref="B5:D5 B8:D8" xr:uid="{2C3902EF-0645-4E07-9472-27B1BADF16B8}">
      <formula1>300</formula1>
    </dataValidation>
    <dataValidation type="textLength" operator="lessThanOrEqual" allowBlank="1" showInputMessage="1" showErrorMessage="1" sqref="B11:C18" xr:uid="{E45DB047-43B6-4AF2-93A9-C81FF74F52B5}">
      <formula1>150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CE3D-DA7B-45FD-A243-C3064C772385}">
  <sheetPr codeName="Sheet7"/>
  <dimension ref="A1:A11"/>
  <sheetViews>
    <sheetView workbookViewId="0">
      <selection activeCell="A8" sqref="A8"/>
    </sheetView>
  </sheetViews>
  <sheetFormatPr defaultRowHeight="15" x14ac:dyDescent="0.25"/>
  <cols>
    <col min="1" max="1" width="15.7109375" customWidth="1"/>
  </cols>
  <sheetData>
    <row r="1" spans="1:1" x14ac:dyDescent="0.25">
      <c r="A1" t="s">
        <v>3</v>
      </c>
    </row>
    <row r="2" spans="1:1" x14ac:dyDescent="0.25">
      <c r="A2" t="s">
        <v>1</v>
      </c>
    </row>
    <row r="3" spans="1:1" x14ac:dyDescent="0.25">
      <c r="A3" t="s">
        <v>2</v>
      </c>
    </row>
    <row r="5" spans="1:1" x14ac:dyDescent="0.25">
      <c r="A5" t="s">
        <v>4</v>
      </c>
    </row>
    <row r="7" spans="1:1" x14ac:dyDescent="0.25">
      <c r="A7" t="s">
        <v>3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4058088d-b0a6-4b25-91ed-de53affe74db}" enabled="1" method="Privileged" siteId="{19537222-55d7-4581-84fb-c2da6e835c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Part A - Overview </vt:lpstr>
      <vt:lpstr>Part B - Subcontracting</vt:lpstr>
      <vt:lpstr>Part C - Capability Development</vt:lpstr>
      <vt:lpstr>'Part C - Capability Development'!Print_Titles</vt:lpstr>
    </vt:vector>
  </TitlesOfParts>
  <Company>TAFE NSW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Green</dc:creator>
  <cp:lastModifiedBy>Melissa Green</cp:lastModifiedBy>
  <cp:lastPrinted>2025-09-24T22:09:42Z</cp:lastPrinted>
  <dcterms:created xsi:type="dcterms:W3CDTF">2025-09-24T01:25:11Z</dcterms:created>
  <dcterms:modified xsi:type="dcterms:W3CDTF">2025-11-06T21:39:57Z</dcterms:modified>
</cp:coreProperties>
</file>